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J195" i="1"/>
  <c r="G195" i="1"/>
  <c r="J176" i="1"/>
  <c r="G176" i="1"/>
  <c r="F176" i="1"/>
  <c r="J157" i="1"/>
  <c r="G157" i="1"/>
  <c r="F157" i="1"/>
  <c r="G138" i="1"/>
  <c r="J138" i="1"/>
  <c r="H119" i="1"/>
  <c r="G119" i="1"/>
  <c r="F119" i="1"/>
  <c r="J119" i="1"/>
  <c r="J100" i="1"/>
  <c r="H100" i="1"/>
  <c r="G100" i="1"/>
  <c r="F100" i="1"/>
  <c r="J81" i="1"/>
  <c r="G81" i="1"/>
  <c r="F81" i="1"/>
  <c r="I62" i="1"/>
  <c r="J62" i="1"/>
  <c r="H62" i="1"/>
  <c r="G62" i="1"/>
  <c r="F62" i="1"/>
  <c r="I43" i="1"/>
  <c r="F43" i="1"/>
  <c r="J43" i="1"/>
  <c r="H43" i="1"/>
  <c r="G43" i="1"/>
  <c r="J24" i="1"/>
  <c r="I24" i="1"/>
  <c r="H24" i="1"/>
  <c r="G24" i="1"/>
  <c r="F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<sst xmlns="http://schemas.openxmlformats.org/spreadsheetml/2006/main" count="327" uniqueCount="91">
  <si>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</si>
  <si>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</si>
  <si>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</si>
  <si>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</si>
  <si>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</si>
  <si>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</si>
  <si>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</si>
  <si>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</si>
  <si>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</si>
  <si>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</si>
  <si>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</si>
  <si>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</si>
  <si>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</si>
  <si>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</si>
  <si>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</si>
  <si>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</si>
  <si>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</si>
  <si>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</si>
  <si>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</si>
  <si>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</si>
  <si>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</si>
  <si>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</si>
  <si>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</si>
  <si>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</si>
  <si>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</si>
  <si>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</si>
  <si>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</si>
  <si>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</si>
  <si>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</si>
  <si>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</si>
  <si>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</si>
  <si>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</si>
  <si>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</si>
  <si>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</si>
  <si>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</si>
  <si>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</si>
  <si>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</si>
  <si>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</si>
  <si>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</si>
  <si>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МБОО Старомайнская СШ №1</t>
  </si>
  <si>
    <t>Директор</t>
  </si>
  <si>
    <t>Рыжова Н.Н.</t>
  </si>
  <si>
    <t>Каша геркулесовая молочная с маслом сливочным</t>
  </si>
  <si>
    <t>Какао на молоке</t>
  </si>
  <si>
    <t>Батон пшеничный</t>
  </si>
  <si>
    <t>Яблоки</t>
  </si>
  <si>
    <t>Салат фруктовый</t>
  </si>
  <si>
    <t>Салат из отварной свеклы с сыром</t>
  </si>
  <si>
    <t>Суп картофельный с горохом на говяжьем бульоне</t>
  </si>
  <si>
    <t>Гуляш из мясы говядины</t>
  </si>
  <si>
    <t>Макароны отварные с маслом сливочным</t>
  </si>
  <si>
    <t>Компот из смеси сухофруктов(Компотная смесь)</t>
  </si>
  <si>
    <t>Хлеб пшеничный</t>
  </si>
  <si>
    <t>Хлеб ржано-пшеничный</t>
  </si>
  <si>
    <t>Чай черный с лимоном</t>
  </si>
  <si>
    <t>Запеканка творожная со сгущенным молоком</t>
  </si>
  <si>
    <t>Салат витаминный</t>
  </si>
  <si>
    <t>Борщ со свежей капустой на говяжьем бульоне</t>
  </si>
  <si>
    <t>Плов с мясом птицы</t>
  </si>
  <si>
    <t>Кофейный напиток с молоком</t>
  </si>
  <si>
    <t>Сок фруктово-ягодный</t>
  </si>
  <si>
    <t>Каша гречневая с маслом сливочным</t>
  </si>
  <si>
    <t>Котлета куриная запеченая с овощами</t>
  </si>
  <si>
    <t>Кисломолочный напиток Снежок</t>
  </si>
  <si>
    <t>Сыр порционно</t>
  </si>
  <si>
    <t>Салат Фасолька</t>
  </si>
  <si>
    <t>Щи со свежей капустой на говяжьем бульоне со сметаной</t>
  </si>
  <si>
    <t>200/10</t>
  </si>
  <si>
    <t>Рыба тушеная с овощами</t>
  </si>
  <si>
    <t>Пюре картофельное</t>
  </si>
  <si>
    <t>Апельсин</t>
  </si>
  <si>
    <t>Каша пшеная молочная с маслом сливочным</t>
  </si>
  <si>
    <t>Бутерброд сыр/масло</t>
  </si>
  <si>
    <t>Салат из свеклы с маслом подсолнечным</t>
  </si>
  <si>
    <t>Суп картофельный с фрикадельками</t>
  </si>
  <si>
    <t>Рагу из мяса птицы по домашнему</t>
  </si>
  <si>
    <t>Куриная грудка тушеная в сметанном соусе</t>
  </si>
  <si>
    <t>Салат Солнышко</t>
  </si>
  <si>
    <t>Винегрет овощной</t>
  </si>
  <si>
    <t>Рассольник Ленинградский</t>
  </si>
  <si>
    <t>Голень куриная запеченая с овощами</t>
  </si>
  <si>
    <t>Пюре гороховое со сливочным маслом</t>
  </si>
  <si>
    <t>Яблоко</t>
  </si>
  <si>
    <t>Суп лапша домашняя на курином бульоне</t>
  </si>
  <si>
    <t>Рис отварной со сливочным маслом</t>
  </si>
  <si>
    <t>Кисель</t>
  </si>
  <si>
    <t>Бутерброд с маслом сливочным</t>
  </si>
  <si>
    <t>Каша молочная рис пшено с маслом сливочным</t>
  </si>
  <si>
    <t>Суп картофельный с клецками</t>
  </si>
  <si>
    <t>Жаркое по домашнему из мяса говядины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</si>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</sst>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8.68</v>
      </c>
      <c r="H6" s="40">
        <v>12.51</v>
      </c>
      <c r="I6" s="40">
        <v>31.2</v>
      </c>
      <c r="J6" s="40">
        <v>251.9</v>
      </c>
      <c r="K6" s="41">
        <v>74.14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46</v>
      </c>
      <c r="F7" s="43">
        <v>100</v>
      </c>
      <c r="G7" s="43">
        <v>0.65</v>
      </c>
      <c r="H7" s="43">
        <v>0.3</v>
      </c>
      <c r="I7" s="43">
        <v>9.1999999999999993</v>
      </c>
      <c r="J7" s="43">
        <v>42.5</v>
      </c>
      <c r="K7" s="44">
        <v>102.2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6.08</v>
      </c>
      <c r="H9" s="43">
        <v>0.64</v>
      </c>
      <c r="I9" s="43">
        <v>39.36</v>
      </c>
      <c r="J9" s="43">
        <v>177.6</v>
      </c>
      <c r="K9" s="44">
        <v>5.0999999999999996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20.09</v>
      </c>
      <c r="H13" s="19">
        <f t="shared" si="0"/>
        <v>18.600000000000001</v>
      </c>
      <c r="I13" s="19">
        <f t="shared" si="0"/>
        <v>102.34</v>
      </c>
      <c r="J13" s="19">
        <f t="shared" si="0"/>
        <v>623.5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1.81</v>
      </c>
      <c r="H14" s="43">
        <v>7.55</v>
      </c>
      <c r="I14" s="43">
        <v>8.25</v>
      </c>
      <c r="J14" s="43">
        <v>113.8</v>
      </c>
      <c r="K14" s="44">
        <v>50.08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6</v>
      </c>
      <c r="H15" s="43">
        <v>3.84</v>
      </c>
      <c r="I15" s="43">
        <v>24.81</v>
      </c>
      <c r="J15" s="43">
        <v>161.5</v>
      </c>
      <c r="K15" s="44">
        <v>102.19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80</v>
      </c>
      <c r="G16" s="43">
        <v>7.53</v>
      </c>
      <c r="H16" s="43">
        <v>7.79</v>
      </c>
      <c r="I16" s="43">
        <v>2.41</v>
      </c>
      <c r="J16" s="43">
        <v>109.35</v>
      </c>
      <c r="K16" s="44">
        <v>246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190.31</v>
      </c>
      <c r="K17" s="44">
        <v>332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3.8</v>
      </c>
      <c r="H19" s="43">
        <v>0.4</v>
      </c>
      <c r="I19" s="43">
        <v>24.3</v>
      </c>
      <c r="J19" s="43">
        <v>117.5</v>
      </c>
      <c r="K19" s="44">
        <v>5.08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50</v>
      </c>
      <c r="G20" s="43">
        <v>1.84</v>
      </c>
      <c r="H20" s="43">
        <v>0.33</v>
      </c>
      <c r="I20" s="43">
        <v>23.9</v>
      </c>
      <c r="J20" s="43">
        <v>126.7</v>
      </c>
      <c r="K20" s="44">
        <v>5.08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26.9</v>
      </c>
      <c r="H23" s="19">
        <f t="shared" si="2"/>
        <v>23.339999999999996</v>
      </c>
      <c r="I23" s="19">
        <f t="shared" si="2"/>
        <v>139.56</v>
      </c>
      <c r="J23" s="19">
        <f t="shared" si="2"/>
        <v>895.91000000000008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1460</v>
      </c>
      <c r="G24" s="32">
        <f t="shared" ref="G24:J24" si="4">G13+G23</f>
        <v>46.989999999999995</v>
      </c>
      <c r="H24" s="32">
        <f t="shared" si="4"/>
        <v>41.94</v>
      </c>
      <c r="I24" s="32">
        <f t="shared" si="4"/>
        <v>241.9</v>
      </c>
      <c r="J24" s="32">
        <f t="shared" si="4"/>
        <v>1519.41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22.27</v>
      </c>
      <c r="H25" s="40">
        <v>31.3</v>
      </c>
      <c r="I25" s="40">
        <v>70.17</v>
      </c>
      <c r="J25" s="40">
        <v>441.3</v>
      </c>
      <c r="K25" s="41">
        <v>223.24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100</v>
      </c>
      <c r="G26" s="43">
        <v>7.0000000000000007E-2</v>
      </c>
      <c r="H26" s="43">
        <v>0.3</v>
      </c>
      <c r="I26" s="43">
        <v>9.17</v>
      </c>
      <c r="J26" s="43">
        <v>42.5</v>
      </c>
      <c r="K26" s="44">
        <v>102.2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0.24</v>
      </c>
      <c r="H27" s="43">
        <v>0.06</v>
      </c>
      <c r="I27" s="43">
        <v>15.22</v>
      </c>
      <c r="J27" s="43">
        <v>58.6</v>
      </c>
      <c r="K27" s="44">
        <v>375.01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6.08</v>
      </c>
      <c r="H28" s="43">
        <v>0.64</v>
      </c>
      <c r="I28" s="43">
        <v>39.36</v>
      </c>
      <c r="J28" s="43">
        <v>177.6</v>
      </c>
      <c r="K28" s="44">
        <v>5.0999999999999996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28.659999999999997</v>
      </c>
      <c r="H32" s="19">
        <f t="shared" ref="H32" si="7">SUM(H25:H31)</f>
        <v>32.299999999999997</v>
      </c>
      <c r="I32" s="19">
        <f t="shared" ref="I32" si="8">SUM(I25:I31)</f>
        <v>133.92000000000002</v>
      </c>
      <c r="J32" s="19">
        <f t="shared" ref="J32:L32" si="9">SUM(J25:J31)</f>
        <v>720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3.16</v>
      </c>
      <c r="H33" s="43">
        <v>4.16</v>
      </c>
      <c r="I33" s="43">
        <v>13</v>
      </c>
      <c r="J33" s="43">
        <v>85</v>
      </c>
      <c r="K33" s="44">
        <v>7.03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1.37</v>
      </c>
      <c r="H34" s="43">
        <v>2.12</v>
      </c>
      <c r="I34" s="43">
        <v>8.76</v>
      </c>
      <c r="J34" s="43">
        <v>59.65</v>
      </c>
      <c r="K34" s="44">
        <v>83.03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20.63</v>
      </c>
      <c r="H35" s="43">
        <v>26.78</v>
      </c>
      <c r="I35" s="43">
        <v>45.36</v>
      </c>
      <c r="J35" s="43">
        <v>493.64</v>
      </c>
      <c r="K35" s="44">
        <v>291.17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5</v>
      </c>
      <c r="H37" s="43">
        <v>3.2</v>
      </c>
      <c r="I37" s="43">
        <v>24.66</v>
      </c>
      <c r="J37" s="43">
        <v>141.28</v>
      </c>
      <c r="K37" s="44">
        <v>303.16000000000003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20</v>
      </c>
      <c r="G38" s="43">
        <v>3.8</v>
      </c>
      <c r="H38" s="43">
        <v>0.4</v>
      </c>
      <c r="I38" s="43">
        <v>24.3</v>
      </c>
      <c r="J38" s="43">
        <v>117.5</v>
      </c>
      <c r="K38" s="44">
        <v>5.08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1.84</v>
      </c>
      <c r="H39" s="43">
        <v>0.33</v>
      </c>
      <c r="I39" s="43">
        <v>23.9</v>
      </c>
      <c r="J39" s="43">
        <v>126.7</v>
      </c>
      <c r="K39" s="44">
        <v>5.08</v>
      </c>
      <c r="L39" s="43"/>
    </row>
    <row r="40" spans="1:12" ht="15" x14ac:dyDescent="0.25">
      <c r="A40" s="14"/>
      <c r="B40" s="15"/>
      <c r="C40" s="11"/>
      <c r="D40" s="6" t="s">
        <v>30</v>
      </c>
      <c r="E40" s="42" t="s">
        <v>60</v>
      </c>
      <c r="F40" s="43">
        <v>200</v>
      </c>
      <c r="G40" s="43">
        <v>0.2</v>
      </c>
      <c r="H40" s="43">
        <v>0.26</v>
      </c>
      <c r="I40" s="43">
        <v>22.2</v>
      </c>
      <c r="J40" s="43">
        <v>86.4</v>
      </c>
      <c r="K40" s="44">
        <v>407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36.000000000000007</v>
      </c>
      <c r="H42" s="19">
        <f t="shared" ref="H42" si="11">SUM(H33:H41)</f>
        <v>37.25</v>
      </c>
      <c r="I42" s="19">
        <f t="shared" ref="I42" si="12">SUM(I33:I41)</f>
        <v>162.17999999999998</v>
      </c>
      <c r="J42" s="19">
        <f t="shared" ref="J42:L42" si="13">SUM(J33:J41)</f>
        <v>1110.17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1530</v>
      </c>
      <c r="G43" s="32">
        <f t="shared" ref="G43" si="14">G32+G42</f>
        <v>64.66</v>
      </c>
      <c r="H43" s="32">
        <f t="shared" ref="H43" si="15">H32+H42</f>
        <v>69.55</v>
      </c>
      <c r="I43" s="32">
        <f t="shared" ref="I43" si="16">I32+I42</f>
        <v>296.10000000000002</v>
      </c>
      <c r="J43" s="32">
        <f t="shared" ref="J43:L43" si="17">J32+J42</f>
        <v>1830.17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8.8699999999999992</v>
      </c>
      <c r="H44" s="40">
        <v>12.62</v>
      </c>
      <c r="I44" s="40">
        <v>32.64</v>
      </c>
      <c r="J44" s="40">
        <v>261.61</v>
      </c>
      <c r="K44" s="41">
        <v>71.150000000000006</v>
      </c>
      <c r="L44" s="40"/>
    </row>
    <row r="45" spans="1:12" ht="15" x14ac:dyDescent="0.25">
      <c r="A45" s="23"/>
      <c r="B45" s="15"/>
      <c r="C45" s="11"/>
      <c r="D45" s="6"/>
      <c r="E45" s="42" t="s">
        <v>62</v>
      </c>
      <c r="F45" s="43">
        <v>100</v>
      </c>
      <c r="G45" s="43">
        <v>16.55</v>
      </c>
      <c r="H45" s="43">
        <v>16.03</v>
      </c>
      <c r="I45" s="43">
        <v>40.92</v>
      </c>
      <c r="J45" s="43">
        <v>341.39</v>
      </c>
      <c r="K45" s="44">
        <v>267.89999999999998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150</v>
      </c>
      <c r="G46" s="43">
        <v>5.4</v>
      </c>
      <c r="H46" s="43">
        <v>5</v>
      </c>
      <c r="I46" s="43">
        <v>21.6</v>
      </c>
      <c r="J46" s="43">
        <v>158</v>
      </c>
      <c r="K46" s="44">
        <v>66271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60</v>
      </c>
      <c r="G47" s="43">
        <v>3.8</v>
      </c>
      <c r="H47" s="43">
        <v>0.4</v>
      </c>
      <c r="I47" s="43">
        <v>24.3</v>
      </c>
      <c r="J47" s="43">
        <v>117.5</v>
      </c>
      <c r="K47" s="44">
        <v>5.01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64</v>
      </c>
      <c r="F49" s="43">
        <v>15</v>
      </c>
      <c r="G49" s="43">
        <v>2.3199999999999998</v>
      </c>
      <c r="H49" s="43">
        <v>2.95</v>
      </c>
      <c r="I49" s="43">
        <v>0</v>
      </c>
      <c r="J49" s="43">
        <v>36.4</v>
      </c>
      <c r="K49" s="44">
        <v>3.03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36.94</v>
      </c>
      <c r="H51" s="19">
        <f t="shared" ref="H51" si="19">SUM(H44:H50)</f>
        <v>37</v>
      </c>
      <c r="I51" s="19">
        <f t="shared" ref="I51" si="20">SUM(I44:I50)</f>
        <v>119.46</v>
      </c>
      <c r="J51" s="19">
        <f t="shared" ref="J51:L51" si="21">SUM(J44:J50)</f>
        <v>914.9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100</v>
      </c>
      <c r="G52" s="43">
        <v>2.78</v>
      </c>
      <c r="H52" s="43">
        <v>3.91</v>
      </c>
      <c r="I52" s="43">
        <v>16.25</v>
      </c>
      <c r="J52" s="43">
        <v>107.3</v>
      </c>
      <c r="K52" s="44">
        <v>0.09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 t="s">
        <v>67</v>
      </c>
      <c r="G53" s="43">
        <v>1.41</v>
      </c>
      <c r="H53" s="43">
        <v>3.96</v>
      </c>
      <c r="I53" s="43">
        <v>6.32</v>
      </c>
      <c r="J53" s="43">
        <v>71.760000000000005</v>
      </c>
      <c r="K53" s="44">
        <v>124.26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12.35</v>
      </c>
      <c r="H54" s="43">
        <v>7.9</v>
      </c>
      <c r="I54" s="43">
        <v>16.91</v>
      </c>
      <c r="J54" s="43">
        <v>143.66</v>
      </c>
      <c r="K54" s="44">
        <v>239.44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3.0249999999999999</v>
      </c>
      <c r="H55" s="43">
        <v>9.25</v>
      </c>
      <c r="I55" s="43">
        <v>22.02</v>
      </c>
      <c r="J55" s="43">
        <v>138.76</v>
      </c>
      <c r="K55" s="44">
        <v>520.08000000000004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0.22</v>
      </c>
      <c r="H56" s="43">
        <v>0</v>
      </c>
      <c r="I56" s="43">
        <v>19.440000000000001</v>
      </c>
      <c r="J56" s="43">
        <v>76.75</v>
      </c>
      <c r="K56" s="44">
        <v>349.1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20</v>
      </c>
      <c r="G57" s="43">
        <v>3.8</v>
      </c>
      <c r="H57" s="43">
        <v>0.4</v>
      </c>
      <c r="I57" s="43">
        <v>24.3</v>
      </c>
      <c r="J57" s="43">
        <v>117.5</v>
      </c>
      <c r="K57" s="44">
        <v>5.08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1.84</v>
      </c>
      <c r="H58" s="43">
        <v>0.33</v>
      </c>
      <c r="I58" s="43">
        <v>23.9</v>
      </c>
      <c r="J58" s="43">
        <v>126.7</v>
      </c>
      <c r="K58" s="44">
        <v>5.08</v>
      </c>
      <c r="L58" s="43"/>
    </row>
    <row r="59" spans="1:12" ht="15" x14ac:dyDescent="0.25">
      <c r="A59" s="23"/>
      <c r="B59" s="15"/>
      <c r="C59" s="11"/>
      <c r="D59" s="6" t="s">
        <v>30</v>
      </c>
      <c r="E59" s="42" t="s">
        <v>60</v>
      </c>
      <c r="F59" s="43">
        <v>200</v>
      </c>
      <c r="G59" s="43">
        <v>0.2</v>
      </c>
      <c r="H59" s="43">
        <v>0.26</v>
      </c>
      <c r="I59" s="43">
        <v>22.2</v>
      </c>
      <c r="J59" s="43">
        <v>86.4</v>
      </c>
      <c r="K59" s="44">
        <v>407</v>
      </c>
      <c r="L59" s="43"/>
    </row>
    <row r="60" spans="1:12" ht="15" x14ac:dyDescent="0.25">
      <c r="A60" s="23"/>
      <c r="B60" s="15"/>
      <c r="C60" s="11"/>
      <c r="D60" s="6" t="s">
        <v>24</v>
      </c>
      <c r="E60" s="42" t="s">
        <v>70</v>
      </c>
      <c r="F60" s="43">
        <v>100</v>
      </c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25.624999999999996</v>
      </c>
      <c r="H61" s="19">
        <f t="shared" ref="H61" si="23">SUM(H52:H60)</f>
        <v>26.009999999999998</v>
      </c>
      <c r="I61" s="19">
        <f t="shared" ref="I61" si="24">SUM(I52:I60)</f>
        <v>151.33999999999997</v>
      </c>
      <c r="J61" s="19">
        <f t="shared" ref="J61:L61" si="25">SUM(J52:J60)</f>
        <v>868.83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1545</v>
      </c>
      <c r="G62" s="32">
        <f t="shared" ref="G62" si="26">G51+G61</f>
        <v>62.564999999999998</v>
      </c>
      <c r="H62" s="32">
        <f t="shared" ref="H62" si="27">H51+H61</f>
        <v>63.01</v>
      </c>
      <c r="I62" s="32">
        <f t="shared" ref="I62" si="28">I51+I61</f>
        <v>270.79999999999995</v>
      </c>
      <c r="J62" s="32">
        <f t="shared" ref="J62:L62" si="29">J51+J61</f>
        <v>1783.73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7.1</v>
      </c>
      <c r="H63" s="40">
        <v>9.08</v>
      </c>
      <c r="I63" s="40">
        <v>39.44</v>
      </c>
      <c r="J63" s="40">
        <v>227.8</v>
      </c>
      <c r="K63" s="41">
        <v>2.48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46</v>
      </c>
      <c r="F64" s="43">
        <v>100</v>
      </c>
      <c r="G64" s="43">
        <v>0.65</v>
      </c>
      <c r="H64" s="43">
        <v>0.3</v>
      </c>
      <c r="I64" s="43">
        <v>9.1999999999999993</v>
      </c>
      <c r="J64" s="43">
        <v>42.5</v>
      </c>
      <c r="K64" s="44">
        <v>102.2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5</v>
      </c>
      <c r="H65" s="43">
        <v>3.2</v>
      </c>
      <c r="I65" s="43">
        <v>24.66</v>
      </c>
      <c r="J65" s="43">
        <v>141.28</v>
      </c>
      <c r="K65" s="44">
        <v>303.16000000000003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6.08</v>
      </c>
      <c r="H66" s="43">
        <v>0.64</v>
      </c>
      <c r="I66" s="43">
        <v>39.36</v>
      </c>
      <c r="J66" s="43">
        <v>177.6</v>
      </c>
      <c r="K66" s="44">
        <v>5.0999999999999996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51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72</v>
      </c>
      <c r="F68" s="43">
        <v>10</v>
      </c>
      <c r="G68" s="43">
        <v>2.3199999999999998</v>
      </c>
      <c r="H68" s="43">
        <v>2.95</v>
      </c>
      <c r="I68" s="43">
        <v>0</v>
      </c>
      <c r="J68" s="43">
        <v>36.4</v>
      </c>
      <c r="K68" s="44">
        <v>3.03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21.15</v>
      </c>
      <c r="H70" s="19">
        <f t="shared" ref="H70" si="31">SUM(H63:H69)</f>
        <v>16.170000000000002</v>
      </c>
      <c r="I70" s="19">
        <f t="shared" ref="I70" si="32">SUM(I63:I69)</f>
        <v>112.66</v>
      </c>
      <c r="J70" s="19">
        <f t="shared" ref="J70:L70" si="33">SUM(J63:J69)</f>
        <v>625.58000000000004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100</v>
      </c>
      <c r="G71" s="43">
        <v>1.43</v>
      </c>
      <c r="H71" s="43">
        <v>2.6</v>
      </c>
      <c r="I71" s="43">
        <v>8.5500000000000007</v>
      </c>
      <c r="J71" s="43">
        <v>62.38</v>
      </c>
      <c r="K71" s="44">
        <v>52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21.88</v>
      </c>
      <c r="H72" s="43">
        <v>19.8</v>
      </c>
      <c r="I72" s="43">
        <v>15.96</v>
      </c>
      <c r="J72" s="43">
        <v>325.72000000000003</v>
      </c>
      <c r="K72" s="44">
        <v>104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180</v>
      </c>
      <c r="G73" s="43">
        <v>12.85</v>
      </c>
      <c r="H73" s="43">
        <v>11.73</v>
      </c>
      <c r="I73" s="43">
        <v>23.14</v>
      </c>
      <c r="J73" s="43">
        <v>188.8</v>
      </c>
      <c r="K73" s="44">
        <v>489.07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5</v>
      </c>
      <c r="H75" s="43">
        <v>3.2</v>
      </c>
      <c r="I75" s="43">
        <v>24.66</v>
      </c>
      <c r="J75" s="43">
        <v>141.28</v>
      </c>
      <c r="K75" s="44">
        <v>303.16000000000003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20</v>
      </c>
      <c r="G76" s="43">
        <v>3.8</v>
      </c>
      <c r="H76" s="43">
        <v>0.4</v>
      </c>
      <c r="I76" s="43">
        <v>24.3</v>
      </c>
      <c r="J76" s="43">
        <v>117.5</v>
      </c>
      <c r="K76" s="44">
        <v>5.08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1.84</v>
      </c>
      <c r="H77" s="43">
        <v>0.33</v>
      </c>
      <c r="I77" s="43">
        <v>23.9</v>
      </c>
      <c r="J77" s="43">
        <v>126.7</v>
      </c>
      <c r="K77" s="44">
        <v>5.08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46.8</v>
      </c>
      <c r="H80" s="19">
        <f t="shared" ref="H80" si="35">SUM(H71:H79)</f>
        <v>38.06</v>
      </c>
      <c r="I80" s="19">
        <f t="shared" ref="I80" si="36">SUM(I71:I79)</f>
        <v>120.50999999999999</v>
      </c>
      <c r="J80" s="19">
        <f t="shared" ref="J80:L80" si="37">SUM(J71:J79)</f>
        <v>962.38000000000011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1320</v>
      </c>
      <c r="G81" s="32">
        <f t="shared" ref="G81" si="38">G70+G80</f>
        <v>67.949999999999989</v>
      </c>
      <c r="H81" s="32">
        <f t="shared" ref="H81" si="39">H70+H80</f>
        <v>54.230000000000004</v>
      </c>
      <c r="I81" s="32">
        <f t="shared" ref="I81" si="40">I70+I80</f>
        <v>233.17</v>
      </c>
      <c r="J81" s="32">
        <f t="shared" ref="J81:L81" si="41">J70+J80</f>
        <v>1587.96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100</v>
      </c>
      <c r="G82" s="40">
        <v>12.75</v>
      </c>
      <c r="H82" s="40">
        <v>22.45</v>
      </c>
      <c r="I82" s="40">
        <v>1.4</v>
      </c>
      <c r="J82" s="40">
        <v>258.33999999999997</v>
      </c>
      <c r="K82" s="41">
        <v>290</v>
      </c>
      <c r="L82" s="40"/>
    </row>
    <row r="83" spans="1:12" ht="15" x14ac:dyDescent="0.25">
      <c r="A83" s="23"/>
      <c r="B83" s="15"/>
      <c r="C83" s="11"/>
      <c r="D83" s="7" t="s">
        <v>29</v>
      </c>
      <c r="E83" s="42" t="s">
        <v>69</v>
      </c>
      <c r="F83" s="43">
        <v>150</v>
      </c>
      <c r="G83" s="43">
        <v>3.0249999999999999</v>
      </c>
      <c r="H83" s="43">
        <v>9.25</v>
      </c>
      <c r="I83" s="43">
        <v>22.02</v>
      </c>
      <c r="J83" s="43">
        <v>138.76</v>
      </c>
      <c r="K83" s="44">
        <v>520.08000000000004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0.24</v>
      </c>
      <c r="H84" s="43">
        <v>0.06</v>
      </c>
      <c r="I84" s="43">
        <v>15.22</v>
      </c>
      <c r="J84" s="43">
        <v>58.6</v>
      </c>
      <c r="K84" s="44">
        <v>375.01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60</v>
      </c>
      <c r="G85" s="43">
        <v>3.8</v>
      </c>
      <c r="H85" s="43">
        <v>0.4</v>
      </c>
      <c r="I85" s="43">
        <v>24.3</v>
      </c>
      <c r="J85" s="43">
        <v>117.5</v>
      </c>
      <c r="K85" s="44">
        <v>5.01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77</v>
      </c>
      <c r="F87" s="43">
        <v>100</v>
      </c>
      <c r="G87" s="43">
        <v>0.98</v>
      </c>
      <c r="H87" s="43">
        <v>0.2</v>
      </c>
      <c r="I87" s="43">
        <v>8.08</v>
      </c>
      <c r="J87" s="43">
        <v>38.25</v>
      </c>
      <c r="K87" s="44">
        <v>4.2</v>
      </c>
      <c r="L87" s="43"/>
    </row>
    <row r="88" spans="1:12" ht="15" x14ac:dyDescent="0.25">
      <c r="A88" s="23"/>
      <c r="B88" s="15"/>
      <c r="C88" s="11"/>
      <c r="D88" s="6"/>
      <c r="E88" s="42" t="s">
        <v>64</v>
      </c>
      <c r="F88" s="43">
        <v>15</v>
      </c>
      <c r="G88" s="43">
        <v>2.3199999999999998</v>
      </c>
      <c r="H88" s="43">
        <v>2.95</v>
      </c>
      <c r="I88" s="43">
        <v>0</v>
      </c>
      <c r="J88" s="43">
        <v>36.4</v>
      </c>
      <c r="K88" s="44">
        <v>3.03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23.115000000000002</v>
      </c>
      <c r="H89" s="19">
        <f t="shared" ref="H89" si="43">SUM(H82:H88)</f>
        <v>35.31</v>
      </c>
      <c r="I89" s="19">
        <f t="shared" ref="I89" si="44">SUM(I82:I88)</f>
        <v>71.02</v>
      </c>
      <c r="J89" s="19">
        <f t="shared" ref="J89:L89" si="45">SUM(J82:J88)</f>
        <v>647.85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1.58</v>
      </c>
      <c r="H90" s="43">
        <v>5.17</v>
      </c>
      <c r="I90" s="43">
        <v>8.61</v>
      </c>
      <c r="J90" s="43">
        <v>8.7799999999999994</v>
      </c>
      <c r="K90" s="44">
        <v>72.260000000000005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0.68</v>
      </c>
      <c r="H91" s="43">
        <v>1.28</v>
      </c>
      <c r="I91" s="43">
        <v>3.9</v>
      </c>
      <c r="J91" s="43">
        <v>29.1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160</v>
      </c>
      <c r="G92" s="43">
        <v>15.43</v>
      </c>
      <c r="H92" s="43">
        <v>13.74</v>
      </c>
      <c r="I92" s="43">
        <v>1.53</v>
      </c>
      <c r="J92" s="43">
        <v>187.74</v>
      </c>
      <c r="K92" s="44">
        <v>289.39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17.260000000000002</v>
      </c>
      <c r="H93" s="43">
        <v>2.86</v>
      </c>
      <c r="I93" s="43">
        <v>38.119999999999997</v>
      </c>
      <c r="J93" s="43">
        <v>275.45999999999998</v>
      </c>
      <c r="K93" s="44">
        <v>250.02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0.22</v>
      </c>
      <c r="H94" s="43">
        <v>0</v>
      </c>
      <c r="I94" s="43">
        <v>19.440000000000001</v>
      </c>
      <c r="J94" s="43">
        <v>76.75</v>
      </c>
      <c r="K94" s="44">
        <v>349.1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20</v>
      </c>
      <c r="G95" s="43">
        <v>3.8</v>
      </c>
      <c r="H95" s="43">
        <v>0.4</v>
      </c>
      <c r="I95" s="43">
        <v>24.3</v>
      </c>
      <c r="J95" s="43">
        <v>117.5</v>
      </c>
      <c r="K95" s="44">
        <v>5.08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50</v>
      </c>
      <c r="G96" s="43">
        <v>1.84</v>
      </c>
      <c r="H96" s="43">
        <v>0.33</v>
      </c>
      <c r="I96" s="43">
        <v>23.9</v>
      </c>
      <c r="J96" s="43">
        <v>126.7</v>
      </c>
      <c r="K96" s="44">
        <v>5.08</v>
      </c>
      <c r="L96" s="43"/>
    </row>
    <row r="97" spans="1:12" ht="15" x14ac:dyDescent="0.25">
      <c r="A97" s="23"/>
      <c r="B97" s="15"/>
      <c r="C97" s="11"/>
      <c r="D97" s="6"/>
      <c r="E97" s="42" t="s">
        <v>60</v>
      </c>
      <c r="F97" s="43">
        <v>200</v>
      </c>
      <c r="G97" s="43">
        <v>0.2</v>
      </c>
      <c r="H97" s="43">
        <v>0.26</v>
      </c>
      <c r="I97" s="43">
        <v>22.2</v>
      </c>
      <c r="J97" s="43">
        <v>86.4</v>
      </c>
      <c r="K97" s="44">
        <v>407</v>
      </c>
      <c r="L97" s="43"/>
    </row>
    <row r="98" spans="1:12" ht="15" x14ac:dyDescent="0.25">
      <c r="A98" s="23"/>
      <c r="B98" s="15"/>
      <c r="C98" s="11"/>
      <c r="D98" s="6"/>
      <c r="E98" s="42" t="s">
        <v>82</v>
      </c>
      <c r="F98" s="43">
        <v>95</v>
      </c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1175</v>
      </c>
      <c r="G99" s="19">
        <f t="shared" ref="G99" si="46">SUM(G90:G98)</f>
        <v>41.010000000000005</v>
      </c>
      <c r="H99" s="19">
        <f t="shared" ref="H99" si="47">SUM(H90:H98)</f>
        <v>24.04</v>
      </c>
      <c r="I99" s="19">
        <f t="shared" ref="I99" si="48">SUM(I90:I98)</f>
        <v>141.99999999999997</v>
      </c>
      <c r="J99" s="19">
        <f t="shared" ref="J99:L99" si="49">SUM(J90:J98)</f>
        <v>908.43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1800</v>
      </c>
      <c r="G100" s="32">
        <f t="shared" ref="G100" si="50">G89+G99</f>
        <v>64.125</v>
      </c>
      <c r="H100" s="32">
        <f t="shared" ref="H100" si="51">H89+H99</f>
        <v>59.35</v>
      </c>
      <c r="I100" s="32">
        <f t="shared" ref="I100" si="52">I89+I99</f>
        <v>213.01999999999998</v>
      </c>
      <c r="J100" s="32">
        <f t="shared" ref="J100:L100" si="53">J89+J99</f>
        <v>1556.28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76</v>
      </c>
      <c r="F101" s="40">
        <v>100</v>
      </c>
      <c r="G101" s="40">
        <v>12.75</v>
      </c>
      <c r="H101" s="40">
        <v>22.45</v>
      </c>
      <c r="I101" s="40">
        <v>1.4</v>
      </c>
      <c r="J101" s="40">
        <v>258.33999999999997</v>
      </c>
      <c r="K101" s="41">
        <v>290</v>
      </c>
      <c r="L101" s="40"/>
    </row>
    <row r="102" spans="1:12" ht="15" x14ac:dyDescent="0.25">
      <c r="A102" s="23"/>
      <c r="B102" s="15"/>
      <c r="C102" s="11"/>
      <c r="D102" s="6"/>
      <c r="E102" s="39" t="s">
        <v>61</v>
      </c>
      <c r="F102" s="40">
        <v>200</v>
      </c>
      <c r="G102" s="40">
        <v>8.8699999999999992</v>
      </c>
      <c r="H102" s="40">
        <v>12.62</v>
      </c>
      <c r="I102" s="40">
        <v>32.64</v>
      </c>
      <c r="J102" s="40">
        <v>261.61</v>
      </c>
      <c r="K102" s="41">
        <v>71.150000000000006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0.24</v>
      </c>
      <c r="H103" s="43">
        <v>0.06</v>
      </c>
      <c r="I103" s="43">
        <v>15.22</v>
      </c>
      <c r="J103" s="43">
        <v>58.6</v>
      </c>
      <c r="K103" s="44">
        <v>375.01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60</v>
      </c>
      <c r="G104" s="43">
        <v>3.8</v>
      </c>
      <c r="H104" s="43">
        <v>0.4</v>
      </c>
      <c r="I104" s="43">
        <v>24.3</v>
      </c>
      <c r="J104" s="43">
        <v>117.5</v>
      </c>
      <c r="K104" s="44">
        <v>5.01</v>
      </c>
      <c r="L104" s="43"/>
    </row>
    <row r="105" spans="1:12" ht="15" x14ac:dyDescent="0.25">
      <c r="A105" s="23"/>
      <c r="B105" s="15"/>
      <c r="C105" s="11"/>
      <c r="D105" s="7" t="s">
        <v>26</v>
      </c>
      <c r="E105" s="42" t="s">
        <v>46</v>
      </c>
      <c r="F105" s="43">
        <v>100</v>
      </c>
      <c r="G105" s="43">
        <v>0.65</v>
      </c>
      <c r="H105" s="43">
        <v>0.3</v>
      </c>
      <c r="I105" s="43">
        <v>9.1999999999999993</v>
      </c>
      <c r="J105" s="43">
        <v>42.5</v>
      </c>
      <c r="K105" s="44">
        <v>102.2</v>
      </c>
      <c r="L105" s="43"/>
    </row>
    <row r="106" spans="1:12" ht="15" x14ac:dyDescent="0.25">
      <c r="A106" s="23"/>
      <c r="B106" s="15"/>
      <c r="C106" s="11"/>
      <c r="D106" s="6"/>
      <c r="E106" s="42" t="s">
        <v>64</v>
      </c>
      <c r="F106" s="43">
        <v>15</v>
      </c>
      <c r="G106" s="43">
        <v>2.3199999999999998</v>
      </c>
      <c r="H106" s="43">
        <v>2.95</v>
      </c>
      <c r="I106" s="43">
        <v>0</v>
      </c>
      <c r="J106" s="43">
        <v>36.4</v>
      </c>
      <c r="K106" s="44">
        <v>3.03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28.629999999999995</v>
      </c>
      <c r="H108" s="19">
        <f t="shared" si="54"/>
        <v>38.78</v>
      </c>
      <c r="I108" s="19">
        <f t="shared" si="54"/>
        <v>82.76</v>
      </c>
      <c r="J108" s="19">
        <f t="shared" si="54"/>
        <v>774.95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1.58</v>
      </c>
      <c r="H109" s="43">
        <v>5.17</v>
      </c>
      <c r="I109" s="43">
        <v>8.61</v>
      </c>
      <c r="J109" s="43">
        <v>8.7799999999999994</v>
      </c>
      <c r="K109" s="44">
        <v>72.260000000000005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6.9</v>
      </c>
      <c r="H110" s="43">
        <v>6.95</v>
      </c>
      <c r="I110" s="43">
        <v>18.760000000000002</v>
      </c>
      <c r="J110" s="43">
        <v>160.5</v>
      </c>
      <c r="K110" s="44">
        <v>151.25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16.55</v>
      </c>
      <c r="H111" s="43">
        <v>16.03</v>
      </c>
      <c r="I111" s="43">
        <v>40.92</v>
      </c>
      <c r="J111" s="43">
        <v>341.39</v>
      </c>
      <c r="K111" s="44">
        <v>267.89999999999998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7.23</v>
      </c>
      <c r="H112" s="43">
        <v>9.81</v>
      </c>
      <c r="I112" s="43">
        <v>28.8</v>
      </c>
      <c r="J112" s="43">
        <v>240.2</v>
      </c>
      <c r="K112" s="44">
        <v>71.14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4.68</v>
      </c>
      <c r="H113" s="43">
        <v>5.15</v>
      </c>
      <c r="I113" s="43">
        <v>22.58</v>
      </c>
      <c r="J113" s="43">
        <v>151.5</v>
      </c>
      <c r="K113" s="44">
        <v>693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3.8</v>
      </c>
      <c r="H114" s="43">
        <v>0.4</v>
      </c>
      <c r="I114" s="43">
        <v>24.3</v>
      </c>
      <c r="J114" s="43">
        <v>117.5</v>
      </c>
      <c r="K114" s="44">
        <v>5.08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1.84</v>
      </c>
      <c r="H115" s="43">
        <v>0.33</v>
      </c>
      <c r="I115" s="43">
        <v>23.9</v>
      </c>
      <c r="J115" s="43">
        <v>126.7</v>
      </c>
      <c r="K115" s="44">
        <v>5.08</v>
      </c>
      <c r="L115" s="43"/>
    </row>
    <row r="116" spans="1:12" ht="15" x14ac:dyDescent="0.25">
      <c r="A116" s="23"/>
      <c r="B116" s="15"/>
      <c r="C116" s="11"/>
      <c r="D116" s="6" t="s">
        <v>30</v>
      </c>
      <c r="E116" s="42" t="s">
        <v>60</v>
      </c>
      <c r="F116" s="43">
        <v>200</v>
      </c>
      <c r="G116" s="43">
        <v>0.2</v>
      </c>
      <c r="H116" s="43">
        <v>0.26</v>
      </c>
      <c r="I116" s="43">
        <v>22.2</v>
      </c>
      <c r="J116" s="43">
        <v>86.4</v>
      </c>
      <c r="K116" s="44">
        <v>407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1020</v>
      </c>
      <c r="G118" s="19">
        <f t="shared" ref="G118:J118" si="56">SUM(G109:G117)</f>
        <v>42.780000000000008</v>
      </c>
      <c r="H118" s="19">
        <f t="shared" si="56"/>
        <v>44.099999999999994</v>
      </c>
      <c r="I118" s="19">
        <f t="shared" si="56"/>
        <v>190.07</v>
      </c>
      <c r="J118" s="19">
        <f t="shared" si="56"/>
        <v>1232.97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5" t="s">
        <v>4</v>
      </c>
      <c r="D119" s="56"/>
      <c r="E119" s="31"/>
      <c r="F119" s="32">
        <f>F108+F118</f>
        <v>1695</v>
      </c>
      <c r="G119" s="32">
        <f t="shared" ref="G119" si="58">G108+G118</f>
        <v>71.41</v>
      </c>
      <c r="H119" s="32">
        <f t="shared" ref="H119" si="59">H108+H118</f>
        <v>82.88</v>
      </c>
      <c r="I119" s="32">
        <f t="shared" ref="I119" si="60">I108+I118</f>
        <v>272.83</v>
      </c>
      <c r="J119" s="32">
        <f t="shared" ref="J119:L119" si="61">J108+J118</f>
        <v>2007.92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22.27</v>
      </c>
      <c r="H120" s="40">
        <v>31.3</v>
      </c>
      <c r="I120" s="40">
        <v>70.17</v>
      </c>
      <c r="J120" s="40">
        <v>441.3</v>
      </c>
      <c r="K120" s="41">
        <v>223.24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0.03</v>
      </c>
      <c r="H122" s="43">
        <v>0.02</v>
      </c>
      <c r="I122" s="43">
        <v>18.62</v>
      </c>
      <c r="J122" s="43">
        <v>73.23</v>
      </c>
      <c r="K122" s="44">
        <v>303.16000000000003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6.08</v>
      </c>
      <c r="H123" s="43">
        <v>0.64</v>
      </c>
      <c r="I123" s="43">
        <v>39.36</v>
      </c>
      <c r="J123" s="43">
        <v>177.6</v>
      </c>
      <c r="K123" s="44">
        <v>5.0999999999999996</v>
      </c>
      <c r="L123" s="43"/>
    </row>
    <row r="124" spans="1:12" ht="15" x14ac:dyDescent="0.25">
      <c r="A124" s="14"/>
      <c r="B124" s="15"/>
      <c r="C124" s="11"/>
      <c r="D124" s="7" t="s">
        <v>26</v>
      </c>
      <c r="E124" s="42" t="s">
        <v>46</v>
      </c>
      <c r="F124" s="43">
        <v>100</v>
      </c>
      <c r="G124" s="43">
        <v>0.65</v>
      </c>
      <c r="H124" s="43">
        <v>0.3</v>
      </c>
      <c r="I124" s="43">
        <v>9.1999999999999993</v>
      </c>
      <c r="J124" s="43">
        <v>42.5</v>
      </c>
      <c r="K124" s="44">
        <v>102.2</v>
      </c>
      <c r="L124" s="43"/>
    </row>
    <row r="125" spans="1:12" ht="15" x14ac:dyDescent="0.25">
      <c r="A125" s="14"/>
      <c r="B125" s="15"/>
      <c r="C125" s="11"/>
      <c r="D125" s="6"/>
      <c r="E125" s="42" t="s">
        <v>86</v>
      </c>
      <c r="F125" s="43">
        <v>10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3.03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31.35</v>
      </c>
      <c r="H127" s="19">
        <f t="shared" si="62"/>
        <v>35.21</v>
      </c>
      <c r="I127" s="19">
        <f t="shared" si="62"/>
        <v>137.35</v>
      </c>
      <c r="J127" s="19">
        <f t="shared" si="62"/>
        <v>771.03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3.16</v>
      </c>
      <c r="H128" s="43">
        <v>4.16</v>
      </c>
      <c r="I128" s="43">
        <v>13</v>
      </c>
      <c r="J128" s="43">
        <v>85</v>
      </c>
      <c r="K128" s="44">
        <v>7.03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1.37</v>
      </c>
      <c r="H129" s="43">
        <v>2.12</v>
      </c>
      <c r="I129" s="43">
        <v>8.76</v>
      </c>
      <c r="J129" s="43">
        <v>59.65</v>
      </c>
      <c r="K129" s="44">
        <v>83.03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49</v>
      </c>
      <c r="F130" s="43">
        <v>80</v>
      </c>
      <c r="G130" s="43">
        <v>7.53</v>
      </c>
      <c r="H130" s="43">
        <v>7.79</v>
      </c>
      <c r="I130" s="43">
        <v>2.41</v>
      </c>
      <c r="J130" s="43">
        <v>109.35</v>
      </c>
      <c r="K130" s="44">
        <v>246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5.7</v>
      </c>
      <c r="H131" s="43">
        <v>3.43</v>
      </c>
      <c r="I131" s="43">
        <v>36.450000000000003</v>
      </c>
      <c r="J131" s="43">
        <v>190.31</v>
      </c>
      <c r="K131" s="44">
        <v>332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0.24</v>
      </c>
      <c r="H132" s="43">
        <v>0.06</v>
      </c>
      <c r="I132" s="43">
        <v>15.22</v>
      </c>
      <c r="J132" s="43">
        <v>58.6</v>
      </c>
      <c r="K132" s="44">
        <v>375.01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20</v>
      </c>
      <c r="G133" s="43">
        <v>3.8</v>
      </c>
      <c r="H133" s="43">
        <v>0.4</v>
      </c>
      <c r="I133" s="43">
        <v>24.3</v>
      </c>
      <c r="J133" s="43">
        <v>117.5</v>
      </c>
      <c r="K133" s="44">
        <v>5.08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50</v>
      </c>
      <c r="G134" s="43">
        <v>1.84</v>
      </c>
      <c r="H134" s="43">
        <v>0.33</v>
      </c>
      <c r="I134" s="43">
        <v>23.9</v>
      </c>
      <c r="J134" s="43">
        <v>126.7</v>
      </c>
      <c r="K134" s="44">
        <v>5.08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23.64</v>
      </c>
      <c r="H137" s="19">
        <f t="shared" si="64"/>
        <v>18.289999999999996</v>
      </c>
      <c r="I137" s="19">
        <f t="shared" si="64"/>
        <v>124.03999999999999</v>
      </c>
      <c r="J137" s="19">
        <f t="shared" si="64"/>
        <v>747.11000000000013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5" t="s">
        <v>4</v>
      </c>
      <c r="D138" s="56"/>
      <c r="E138" s="31"/>
      <c r="F138" s="32">
        <f>F127+F137</f>
        <v>1370</v>
      </c>
      <c r="G138" s="32">
        <f t="shared" ref="G138" si="66">G127+G137</f>
        <v>54.99</v>
      </c>
      <c r="H138" s="32">
        <f t="shared" ref="H138" si="67">H127+H137</f>
        <v>53.5</v>
      </c>
      <c r="I138" s="32">
        <f t="shared" ref="I138" si="68">I127+I137</f>
        <v>261.39</v>
      </c>
      <c r="J138" s="32">
        <f t="shared" ref="J138:L138" si="69">J127+J137</f>
        <v>1518.14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87</v>
      </c>
      <c r="F139" s="40">
        <v>200</v>
      </c>
      <c r="G139" s="40">
        <v>2.7</v>
      </c>
      <c r="H139" s="40">
        <v>5.41</v>
      </c>
      <c r="I139" s="40">
        <v>18.489999999999998</v>
      </c>
      <c r="J139" s="40">
        <v>128.9</v>
      </c>
      <c r="K139" s="41">
        <v>175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150</v>
      </c>
      <c r="G141" s="43">
        <v>5.4</v>
      </c>
      <c r="H141" s="43">
        <v>5</v>
      </c>
      <c r="I141" s="43">
        <v>21.6</v>
      </c>
      <c r="J141" s="43">
        <v>158</v>
      </c>
      <c r="K141" s="44">
        <v>66271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6.08</v>
      </c>
      <c r="H142" s="43">
        <v>0.64</v>
      </c>
      <c r="I142" s="43">
        <v>39.36</v>
      </c>
      <c r="J142" s="43">
        <v>177.6</v>
      </c>
      <c r="K142" s="44">
        <v>5.0999999999999996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72</v>
      </c>
      <c r="F144" s="43">
        <v>15</v>
      </c>
      <c r="G144" s="43">
        <v>2.3199999999999998</v>
      </c>
      <c r="H144" s="43">
        <v>2.95</v>
      </c>
      <c r="I144" s="43">
        <v>0</v>
      </c>
      <c r="J144" s="43">
        <v>36.4</v>
      </c>
      <c r="K144" s="44">
        <v>3.03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14</v>
      </c>
      <c r="I146" s="19">
        <f t="shared" si="70"/>
        <v>79.45</v>
      </c>
      <c r="J146" s="19">
        <f t="shared" si="70"/>
        <v>500.9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65</v>
      </c>
      <c r="F147" s="43">
        <v>100</v>
      </c>
      <c r="G147" s="43">
        <v>2.78</v>
      </c>
      <c r="H147" s="43">
        <v>3.91</v>
      </c>
      <c r="I147" s="43">
        <v>16.25</v>
      </c>
      <c r="J147" s="43">
        <v>107.3</v>
      </c>
      <c r="K147" s="44">
        <v>0.09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5.0999999999999996</v>
      </c>
      <c r="H148" s="43">
        <v>4.16</v>
      </c>
      <c r="I148" s="43">
        <v>19.100000000000001</v>
      </c>
      <c r="J148" s="43">
        <v>156.30000000000001</v>
      </c>
      <c r="K148" s="44">
        <v>140.1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100</v>
      </c>
      <c r="G149" s="43">
        <v>12.35</v>
      </c>
      <c r="H149" s="43">
        <v>7.9</v>
      </c>
      <c r="I149" s="43">
        <v>16.91</v>
      </c>
      <c r="J149" s="43">
        <v>143.66</v>
      </c>
      <c r="K149" s="44">
        <v>239.44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3.0249999999999999</v>
      </c>
      <c r="H150" s="43">
        <v>9.25</v>
      </c>
      <c r="I150" s="43">
        <v>22.02</v>
      </c>
      <c r="J150" s="43">
        <v>138.76</v>
      </c>
      <c r="K150" s="44">
        <v>520.08000000000004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0.22</v>
      </c>
      <c r="H151" s="43">
        <v>0</v>
      </c>
      <c r="I151" s="43">
        <v>19.440000000000001</v>
      </c>
      <c r="J151" s="43">
        <v>76.75</v>
      </c>
      <c r="K151" s="44">
        <v>349.1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20</v>
      </c>
      <c r="G152" s="43">
        <v>3.8</v>
      </c>
      <c r="H152" s="43">
        <v>0.4</v>
      </c>
      <c r="I152" s="43">
        <v>24.3</v>
      </c>
      <c r="J152" s="43">
        <v>117.5</v>
      </c>
      <c r="K152" s="44">
        <v>5.08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50</v>
      </c>
      <c r="G153" s="43">
        <v>1.84</v>
      </c>
      <c r="H153" s="43">
        <v>0.33</v>
      </c>
      <c r="I153" s="43">
        <v>23.9</v>
      </c>
      <c r="J153" s="43">
        <v>126.7</v>
      </c>
      <c r="K153" s="44">
        <v>5.08</v>
      </c>
      <c r="L153" s="43"/>
    </row>
    <row r="154" spans="1:12" ht="15" x14ac:dyDescent="0.25">
      <c r="A154" s="23"/>
      <c r="B154" s="15"/>
      <c r="C154" s="11"/>
      <c r="D154" s="6" t="s">
        <v>30</v>
      </c>
      <c r="E154" s="42" t="s">
        <v>60</v>
      </c>
      <c r="F154" s="43">
        <v>200</v>
      </c>
      <c r="G154" s="43">
        <v>0.2</v>
      </c>
      <c r="H154" s="43">
        <v>0.26</v>
      </c>
      <c r="I154" s="43">
        <v>22.2</v>
      </c>
      <c r="J154" s="43">
        <v>86.4</v>
      </c>
      <c r="K154" s="44">
        <v>407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1020</v>
      </c>
      <c r="G156" s="19">
        <f t="shared" ref="G156:J156" si="72">SUM(G147:G155)</f>
        <v>29.314999999999994</v>
      </c>
      <c r="H156" s="19">
        <f t="shared" si="72"/>
        <v>26.209999999999997</v>
      </c>
      <c r="I156" s="19">
        <f t="shared" si="72"/>
        <v>164.11999999999998</v>
      </c>
      <c r="J156" s="19">
        <f t="shared" si="72"/>
        <v>953.37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5" t="s">
        <v>4</v>
      </c>
      <c r="D157" s="56"/>
      <c r="E157" s="31"/>
      <c r="F157" s="32">
        <f>F146+F156</f>
        <v>1545</v>
      </c>
      <c r="G157" s="32">
        <f t="shared" ref="G157" si="74">G146+G156</f>
        <v>45.814999999999998</v>
      </c>
      <c r="H157" s="32">
        <f t="shared" ref="H157" si="75">H146+H156</f>
        <v>40.209999999999994</v>
      </c>
      <c r="I157" s="32">
        <f t="shared" ref="I157" si="76">I146+I156</f>
        <v>243.57</v>
      </c>
      <c r="J157" s="32">
        <f t="shared" ref="J157:L157" si="77">J146+J156</f>
        <v>1454.27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2" t="s">
        <v>62</v>
      </c>
      <c r="F158" s="43">
        <v>100</v>
      </c>
      <c r="G158" s="43">
        <v>16.55</v>
      </c>
      <c r="H158" s="43">
        <v>16.03</v>
      </c>
      <c r="I158" s="43">
        <v>40.92</v>
      </c>
      <c r="J158" s="43">
        <v>341.39</v>
      </c>
      <c r="K158" s="44">
        <v>267.89999999999998</v>
      </c>
      <c r="L158" s="40"/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190.31</v>
      </c>
      <c r="K159" s="44">
        <v>332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4.68</v>
      </c>
      <c r="H160" s="43">
        <v>5.15</v>
      </c>
      <c r="I160" s="43">
        <v>22.58</v>
      </c>
      <c r="J160" s="43">
        <v>151.5</v>
      </c>
      <c r="K160" s="44">
        <v>693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60</v>
      </c>
      <c r="G161" s="43">
        <v>3.8</v>
      </c>
      <c r="H161" s="43">
        <v>0.4</v>
      </c>
      <c r="I161" s="43">
        <v>24.3</v>
      </c>
      <c r="J161" s="43">
        <v>117.5</v>
      </c>
      <c r="K161" s="44">
        <v>5.01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46</v>
      </c>
      <c r="F163" s="43">
        <v>100</v>
      </c>
      <c r="G163" s="43">
        <v>0.65</v>
      </c>
      <c r="H163" s="43">
        <v>0.3</v>
      </c>
      <c r="I163" s="43">
        <v>9.1999999999999993</v>
      </c>
      <c r="J163" s="43">
        <v>42.5</v>
      </c>
      <c r="K163" s="44">
        <v>102.2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31.38</v>
      </c>
      <c r="H165" s="19">
        <f t="shared" si="78"/>
        <v>25.31</v>
      </c>
      <c r="I165" s="19">
        <f t="shared" si="78"/>
        <v>133.44999999999999</v>
      </c>
      <c r="J165" s="19">
        <f t="shared" si="78"/>
        <v>843.2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56</v>
      </c>
      <c r="F166" s="43">
        <v>100</v>
      </c>
      <c r="G166" s="43">
        <v>3.16</v>
      </c>
      <c r="H166" s="43">
        <v>4.16</v>
      </c>
      <c r="I166" s="43">
        <v>13</v>
      </c>
      <c r="J166" s="43">
        <v>85</v>
      </c>
      <c r="K166" s="44">
        <v>7.03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6</v>
      </c>
      <c r="H167" s="43">
        <v>3.84</v>
      </c>
      <c r="I167" s="43">
        <v>24.81</v>
      </c>
      <c r="J167" s="43">
        <v>161.5</v>
      </c>
      <c r="K167" s="44">
        <v>102.19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200</v>
      </c>
      <c r="G168" s="43">
        <v>10.210000000000001</v>
      </c>
      <c r="H168" s="43">
        <v>11.83</v>
      </c>
      <c r="I168" s="43">
        <v>27.64</v>
      </c>
      <c r="J168" s="43">
        <v>264.87</v>
      </c>
      <c r="K168" s="44">
        <v>436.99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0.22</v>
      </c>
      <c r="H170" s="43">
        <v>0</v>
      </c>
      <c r="I170" s="43">
        <v>19.440000000000001</v>
      </c>
      <c r="J170" s="43">
        <v>76.75</v>
      </c>
      <c r="K170" s="44">
        <v>349.1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20</v>
      </c>
      <c r="G171" s="43">
        <v>3.8</v>
      </c>
      <c r="H171" s="43">
        <v>0.4</v>
      </c>
      <c r="I171" s="43">
        <v>24.3</v>
      </c>
      <c r="J171" s="43">
        <v>117.5</v>
      </c>
      <c r="K171" s="44">
        <v>5.08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50</v>
      </c>
      <c r="G172" s="43">
        <v>1.84</v>
      </c>
      <c r="H172" s="43">
        <v>0.33</v>
      </c>
      <c r="I172" s="43">
        <v>23.9</v>
      </c>
      <c r="J172" s="43">
        <v>126.7</v>
      </c>
      <c r="K172" s="44">
        <v>5.08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25.23</v>
      </c>
      <c r="H175" s="19">
        <f t="shared" si="80"/>
        <v>20.559999999999995</v>
      </c>
      <c r="I175" s="19">
        <f t="shared" si="80"/>
        <v>133.09</v>
      </c>
      <c r="J175" s="19">
        <f t="shared" si="80"/>
        <v>832.32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5" t="s">
        <v>4</v>
      </c>
      <c r="D176" s="56"/>
      <c r="E176" s="31"/>
      <c r="F176" s="32">
        <f>F165+F175</f>
        <v>1380</v>
      </c>
      <c r="G176" s="32">
        <f t="shared" ref="G176" si="82">G165+G175</f>
        <v>56.61</v>
      </c>
      <c r="H176" s="32">
        <f t="shared" ref="H176" si="83">H165+H175</f>
        <v>45.86999999999999</v>
      </c>
      <c r="I176" s="32">
        <f t="shared" ref="I176" si="84">I165+I175</f>
        <v>266.53999999999996</v>
      </c>
      <c r="J176" s="32">
        <f t="shared" ref="J176:L176" si="85">J165+J175</f>
        <v>1675.52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8.68</v>
      </c>
      <c r="H177" s="40">
        <v>12.51</v>
      </c>
      <c r="I177" s="40">
        <v>31.2</v>
      </c>
      <c r="J177" s="40">
        <v>251.9</v>
      </c>
      <c r="K177" s="41">
        <v>74.14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4.68</v>
      </c>
      <c r="H179" s="43">
        <v>5.15</v>
      </c>
      <c r="I179" s="43">
        <v>22.58</v>
      </c>
      <c r="J179" s="43">
        <v>151.5</v>
      </c>
      <c r="K179" s="44">
        <v>693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6.08</v>
      </c>
      <c r="H180" s="43">
        <v>0.64</v>
      </c>
      <c r="I180" s="43">
        <v>39.36</v>
      </c>
      <c r="J180" s="43">
        <v>177.6</v>
      </c>
      <c r="K180" s="44">
        <v>5.0999999999999996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130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90</v>
      </c>
      <c r="F182" s="43">
        <v>60</v>
      </c>
      <c r="G182" s="43">
        <v>6.69</v>
      </c>
      <c r="H182" s="43">
        <v>5.77</v>
      </c>
      <c r="I182" s="43">
        <v>29</v>
      </c>
      <c r="J182" s="43">
        <v>194.89</v>
      </c>
      <c r="K182" s="44">
        <v>786.04</v>
      </c>
      <c r="L182" s="43"/>
    </row>
    <row r="183" spans="1:12" ht="15" x14ac:dyDescent="0.25">
      <c r="A183" s="23"/>
      <c r="B183" s="15"/>
      <c r="C183" s="11"/>
      <c r="D183" s="6"/>
      <c r="E183" s="42" t="s">
        <v>64</v>
      </c>
      <c r="F183" s="43">
        <v>15</v>
      </c>
      <c r="G183" s="43">
        <v>2.3199999999999998</v>
      </c>
      <c r="H183" s="43">
        <v>2.95</v>
      </c>
      <c r="I183" s="43">
        <v>0</v>
      </c>
      <c r="J183" s="43">
        <v>36.4</v>
      </c>
      <c r="K183" s="44">
        <v>3.03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28.45</v>
      </c>
      <c r="H184" s="19">
        <f t="shared" si="86"/>
        <v>27.02</v>
      </c>
      <c r="I184" s="19">
        <f t="shared" si="86"/>
        <v>122.14</v>
      </c>
      <c r="J184" s="19">
        <f t="shared" si="86"/>
        <v>812.29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47</v>
      </c>
      <c r="F185" s="43">
        <v>100</v>
      </c>
      <c r="G185" s="43">
        <v>1.81</v>
      </c>
      <c r="H185" s="43">
        <v>7.55</v>
      </c>
      <c r="I185" s="43">
        <v>8.25</v>
      </c>
      <c r="J185" s="43">
        <v>113.8</v>
      </c>
      <c r="K185" s="44">
        <v>50.08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66</v>
      </c>
      <c r="F186" s="43" t="s">
        <v>67</v>
      </c>
      <c r="G186" s="43">
        <v>1.41</v>
      </c>
      <c r="H186" s="43">
        <v>3.96</v>
      </c>
      <c r="I186" s="43">
        <v>6.32</v>
      </c>
      <c r="J186" s="43">
        <v>71.760000000000005</v>
      </c>
      <c r="K186" s="44">
        <v>124.26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42" t="s">
        <v>80</v>
      </c>
      <c r="F187" s="43">
        <v>160</v>
      </c>
      <c r="G187" s="43">
        <v>15.43</v>
      </c>
      <c r="H187" s="43">
        <v>13.74</v>
      </c>
      <c r="I187" s="43">
        <v>1.53</v>
      </c>
      <c r="J187" s="43">
        <v>187.74</v>
      </c>
      <c r="K187" s="44">
        <v>289.39</v>
      </c>
      <c r="L187" s="43"/>
    </row>
    <row r="188" spans="1:12" ht="15" x14ac:dyDescent="0.25">
      <c r="A188" s="23"/>
      <c r="B188" s="15"/>
      <c r="C188" s="11"/>
      <c r="D188" s="7" t="s">
        <v>29</v>
      </c>
      <c r="E188" s="39" t="s">
        <v>61</v>
      </c>
      <c r="F188" s="40">
        <v>200</v>
      </c>
      <c r="G188" s="40">
        <v>8.8699999999999992</v>
      </c>
      <c r="H188" s="40">
        <v>12.62</v>
      </c>
      <c r="I188" s="40">
        <v>32.64</v>
      </c>
      <c r="J188" s="40">
        <v>261.61</v>
      </c>
      <c r="K188" s="41">
        <v>71.150000000000006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0.24</v>
      </c>
      <c r="H189" s="43">
        <v>0.06</v>
      </c>
      <c r="I189" s="43">
        <v>15.22</v>
      </c>
      <c r="J189" s="43">
        <v>58.6</v>
      </c>
      <c r="K189" s="44">
        <v>375.01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3.8</v>
      </c>
      <c r="H190" s="43">
        <v>0.4</v>
      </c>
      <c r="I190" s="43">
        <v>24.3</v>
      </c>
      <c r="J190" s="43">
        <v>117.5</v>
      </c>
      <c r="K190" s="44">
        <v>5.08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50</v>
      </c>
      <c r="G191" s="43">
        <v>1.84</v>
      </c>
      <c r="H191" s="43">
        <v>0.33</v>
      </c>
      <c r="I191" s="43">
        <v>23.9</v>
      </c>
      <c r="J191" s="43">
        <v>126.7</v>
      </c>
      <c r="K191" s="44">
        <v>5.08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33.4</v>
      </c>
      <c r="H194" s="19">
        <f t="shared" si="88"/>
        <v>38.659999999999997</v>
      </c>
      <c r="I194" s="19">
        <f t="shared" si="88"/>
        <v>112.16</v>
      </c>
      <c r="J194" s="19">
        <f t="shared" si="88"/>
        <v>937.71000000000015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5" t="s">
        <v>4</v>
      </c>
      <c r="D195" s="56"/>
      <c r="E195" s="31"/>
      <c r="F195" s="32">
        <f>F184+F194</f>
        <v>1395</v>
      </c>
      <c r="G195" s="32">
        <f t="shared" ref="G195" si="90">G184+G194</f>
        <v>61.849999999999994</v>
      </c>
      <c r="H195" s="32">
        <f t="shared" ref="H195" si="91">H184+H194</f>
        <v>65.679999999999993</v>
      </c>
      <c r="I195" s="32">
        <f t="shared" ref="I195" si="92">I184+I194</f>
        <v>234.3</v>
      </c>
      <c r="J195" s="32">
        <f t="shared" ref="J195:L195" si="93">J184+J194</f>
        <v>1750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59.696499999999993</v>
      </c>
      <c r="H196" s="34">
        <f t="shared" si="94"/>
        <v>57.622</v>
      </c>
      <c r="I196" s="34">
        <f t="shared" si="94"/>
        <v>253.36199999999999</v>
      </c>
      <c r="J196" s="34">
        <f t="shared" si="94"/>
        <v>1668.3400000000001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2023-10-12T10:24:05Z</dcterms:modified>
</cp:coreProperties>
</file>