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квариус 9\Desktop\"/>
    </mc:Choice>
  </mc:AlternateContent>
  <bookViews>
    <workbookView xWindow="360" yWindow="15" windowWidth="2073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F195" i="1" l="1"/>
  <c r="F138" i="1"/>
  <c r="L195" i="1"/>
  <c r="G119" i="1"/>
  <c r="H119" i="1"/>
  <c r="I119" i="1"/>
  <c r="J119" i="1"/>
  <c r="L119" i="1"/>
  <c r="F62" i="1"/>
  <c r="L62" i="1"/>
  <c r="L43" i="1"/>
  <c r="L157" i="1"/>
  <c r="I81" i="1"/>
  <c r="G81" i="1"/>
  <c r="J62" i="1"/>
  <c r="G62" i="1"/>
  <c r="I62" i="1"/>
  <c r="H62" i="1"/>
  <c r="J43" i="1"/>
  <c r="I43" i="1"/>
  <c r="F43" i="1"/>
  <c r="H43" i="1"/>
  <c r="G43" i="1"/>
  <c r="J24" i="1"/>
  <c r="I24" i="1"/>
  <c r="F24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<sst xmlns="http://schemas.openxmlformats.org/spreadsheetml/2006/main" count="248" uniqueCount="87">
  <si>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</si>
  <si>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</si>
  <si>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</si>
  <si>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</si>
  <si>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</si>
  <si>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</si>
  <si>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</si>
  <si>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</si>
  <si>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</si>
  <si>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</si>
  <si>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</si>
  <si>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</si>
  <si>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</si>
  <si>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</si>
  <si>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</si>
  <si>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</si>
  <si>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</si>
  <si>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</si>
  <si>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</si>
  <si>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</si>
  <si>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</si>
  <si>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</si>
  <si>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</si>
  <si>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</si>
  <si>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</si>
  <si>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</si>
  <si>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</si>
  <si>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</si>
  <si>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</si>
  <si>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</si>
  <si>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</si>
  <si>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</si>
  <si>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</si>
  <si>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</si>
  <si>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</si>
  <si>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</si>
  <si>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</si>
  <si>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</si>
  <si>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</si>
  <si>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свежих помидор и огурцов с луком и раст. масл.</t>
  </si>
  <si>
    <t xml:space="preserve">Борщ "Сибирский" с фасолью на бульоне </t>
  </si>
  <si>
    <t>Шницель "Тотоша" запеченый с овощами.</t>
  </si>
  <si>
    <t>Макаронные изделия отварные с маслом сливочным</t>
  </si>
  <si>
    <t>Сок фруктовый</t>
  </si>
  <si>
    <t>Хлеб ржано-пшеничный</t>
  </si>
  <si>
    <t>МБОО Большекандалинская СШ</t>
  </si>
  <si>
    <t>салат "фасолька" заправленный раст. Маслом</t>
  </si>
  <si>
    <t>суп овощной на бульоне.</t>
  </si>
  <si>
    <t>котлеты рыбные запеченые под сметано-луковым соусом.</t>
  </si>
  <si>
    <t>картофельное пюре с маслом сливочным</t>
  </si>
  <si>
    <t>компот из смеси сухофруктов С-витаминизированный</t>
  </si>
  <si>
    <t>кондитерское изделие / мармелад</t>
  </si>
  <si>
    <t>хлеб ржано-пшеничный</t>
  </si>
  <si>
    <t>Салат из свежих овощей "Ассорти"заправленный маслом растительным</t>
  </si>
  <si>
    <t>Суп картофельный с бобовыми (горох) на бульоне</t>
  </si>
  <si>
    <t>Крокеты "Детские" запеченые под соусом сметанным</t>
  </si>
  <si>
    <t>Коппот из фруктовой ягодной смеси</t>
  </si>
  <si>
    <t>Салат из капусты белокочанной с огурцом "Зайчик" заправленный растительным маслом</t>
  </si>
  <si>
    <t>Щи из свежей капусты на бульоне со сметаной</t>
  </si>
  <si>
    <t>200/10</t>
  </si>
  <si>
    <t>Тефтели из рыбы тушеные в соусе овощном</t>
  </si>
  <si>
    <t>Картофельное пюре с маслом сливочным</t>
  </si>
  <si>
    <t>Компот из смеси сухофруктов С-витаминизированный</t>
  </si>
  <si>
    <t>Салат из свежих помидоров и огурцов с луком заправленный растительным малом</t>
  </si>
  <si>
    <t>Борщ со свежей капустой и картофелем на бульоне</t>
  </si>
  <si>
    <t>Плов с птицей</t>
  </si>
  <si>
    <t>Винегрет овощной заправленный растительным маслом</t>
  </si>
  <si>
    <t>Суп овощной на бульоне</t>
  </si>
  <si>
    <t>Биточки "Детские" тушеные под овощным соусом</t>
  </si>
  <si>
    <t>Гороховое пюре с маслом сливочным</t>
  </si>
  <si>
    <t>Салат "Солнышко"</t>
  </si>
  <si>
    <t xml:space="preserve">Пельмени с бульоном </t>
  </si>
  <si>
    <t>100/100</t>
  </si>
  <si>
    <t>Рагу из птицы по-домашнему с овощами</t>
  </si>
  <si>
    <t>Салат из свеклы с сыром заправленный иаслом растительным</t>
  </si>
  <si>
    <t>Птица, порционная запеченая</t>
  </si>
  <si>
    <t>Чай черный с лимоном</t>
  </si>
  <si>
    <t>Хлеб ржано- пшеничный</t>
  </si>
  <si>
    <t>Салат из свежих овощей "Ассорти" заправленный маслом растительным</t>
  </si>
  <si>
    <t>Суп овощной "Летний" на бульоне</t>
  </si>
  <si>
    <t>Жаркое по-домашнему</t>
  </si>
  <si>
    <t>Компот из фруктовой ягодной смеси</t>
  </si>
  <si>
    <t>Суп картофельный с клецками на бульоне</t>
  </si>
  <si>
    <t>Котлета куриная запеченая с овощами</t>
  </si>
  <si>
    <t>Капуста тушеная белокочанная</t>
  </si>
  <si>
    <t>ДИРЕКТОР</t>
  </si>
  <si>
    <t>Алексанина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</si>
</sst>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45</v>
      </c>
      <c r="D1" s="52"/>
      <c r="E1" s="52"/>
      <c r="F1" s="12" t="s">
        <v>16</v>
      </c>
      <c r="G1" s="2" t="s">
        <v>17</v>
      </c>
      <c r="H1" s="53" t="s">
        <v>85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>
        <v>60</v>
      </c>
      <c r="G14" s="43">
        <v>0.6</v>
      </c>
      <c r="H14" s="43">
        <v>3.1</v>
      </c>
      <c r="I14" s="43">
        <v>2.2000000000000002</v>
      </c>
      <c r="J14" s="43">
        <v>38.6</v>
      </c>
      <c r="K14" s="44">
        <v>10</v>
      </c>
      <c r="L14" s="43">
        <v>5.89</v>
      </c>
    </row>
    <row r="15" spans="1:12" ht="15" x14ac:dyDescent="0.25">
      <c r="A15" s="23"/>
      <c r="B15" s="15"/>
      <c r="C15" s="11"/>
      <c r="D15" s="7" t="s">
        <v>27</v>
      </c>
      <c r="E15" s="42" t="s">
        <v>54</v>
      </c>
      <c r="F15" s="43">
        <v>200</v>
      </c>
      <c r="G15" s="43">
        <v>4.8</v>
      </c>
      <c r="H15" s="43">
        <v>3.1</v>
      </c>
      <c r="I15" s="43">
        <v>19.850000000000001</v>
      </c>
      <c r="J15" s="43">
        <v>129.19999999999999</v>
      </c>
      <c r="K15" s="44">
        <v>102.19</v>
      </c>
      <c r="L15" s="43">
        <v>12.57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95</v>
      </c>
      <c r="G16" s="43">
        <v>15.34</v>
      </c>
      <c r="H16" s="43">
        <v>24.23</v>
      </c>
      <c r="I16" s="43">
        <v>5.12</v>
      </c>
      <c r="J16" s="43">
        <v>204.11</v>
      </c>
      <c r="K16" s="44">
        <v>331.39</v>
      </c>
      <c r="L16" s="43">
        <v>60.52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5.7</v>
      </c>
      <c r="H17" s="43">
        <v>3.43</v>
      </c>
      <c r="I17" s="43">
        <v>36.450000000000003</v>
      </c>
      <c r="J17" s="43">
        <v>270.31</v>
      </c>
      <c r="K17" s="44">
        <v>332.02</v>
      </c>
      <c r="L17" s="43">
        <v>8.35</v>
      </c>
    </row>
    <row r="18" spans="1:12" ht="15" x14ac:dyDescent="0.25">
      <c r="A18" s="23"/>
      <c r="B18" s="15"/>
      <c r="C18" s="11"/>
      <c r="D18" s="7" t="s">
        <v>30</v>
      </c>
      <c r="E18" s="42" t="s">
        <v>56</v>
      </c>
      <c r="F18" s="43">
        <v>200</v>
      </c>
      <c r="G18" s="43">
        <v>0.06</v>
      </c>
      <c r="H18" s="43">
        <v>0.02</v>
      </c>
      <c r="I18" s="43">
        <v>20.73</v>
      </c>
      <c r="J18" s="43">
        <v>78.2</v>
      </c>
      <c r="K18" s="44">
        <v>519.01</v>
      </c>
      <c r="L18" s="43">
        <v>5.0599999999999996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70</v>
      </c>
      <c r="G19" s="43">
        <v>1.85</v>
      </c>
      <c r="H19" s="43">
        <v>0.36</v>
      </c>
      <c r="I19" s="43">
        <v>23.94</v>
      </c>
      <c r="J19" s="43">
        <v>126.7</v>
      </c>
      <c r="K19" s="44">
        <v>5.0999999999999996</v>
      </c>
      <c r="L19" s="43">
        <v>3.33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28.349999999999998</v>
      </c>
      <c r="H23" s="19">
        <f t="shared" si="2"/>
        <v>34.24</v>
      </c>
      <c r="I23" s="19">
        <f t="shared" si="2"/>
        <v>108.29</v>
      </c>
      <c r="J23" s="19">
        <f t="shared" si="2"/>
        <v>847.12000000000012</v>
      </c>
      <c r="K23" s="25"/>
      <c r="L23" s="19">
        <f t="shared" ref="L23" si="3">SUM(L14:L22)</f>
        <v>95.72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775</v>
      </c>
      <c r="G24" s="32">
        <f t="shared" ref="G24:J24" si="4">G13+G23</f>
        <v>28.349999999999998</v>
      </c>
      <c r="H24" s="32">
        <f t="shared" si="4"/>
        <v>34.24</v>
      </c>
      <c r="I24" s="32">
        <f t="shared" si="4"/>
        <v>108.29</v>
      </c>
      <c r="J24" s="32">
        <f t="shared" si="4"/>
        <v>847.12000000000012</v>
      </c>
      <c r="K24" s="32"/>
      <c r="L24" s="32">
        <f t="shared" ref="L24" si="5">L13+L23</f>
        <v>95.72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0.77</v>
      </c>
      <c r="H33" s="43">
        <v>3.04</v>
      </c>
      <c r="I33" s="43">
        <v>2.2599999999999998</v>
      </c>
      <c r="J33" s="43">
        <v>30.97</v>
      </c>
      <c r="K33" s="44">
        <v>53.25</v>
      </c>
      <c r="L33" s="43">
        <v>5.15</v>
      </c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 t="s">
        <v>59</v>
      </c>
      <c r="G34" s="43">
        <v>1.4</v>
      </c>
      <c r="H34" s="43">
        <v>3.96</v>
      </c>
      <c r="I34" s="43">
        <v>16.3</v>
      </c>
      <c r="J34" s="43">
        <v>171.8</v>
      </c>
      <c r="K34" s="44">
        <v>124.26</v>
      </c>
      <c r="L34" s="43">
        <v>20.02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90</v>
      </c>
      <c r="G35" s="43">
        <v>21.12</v>
      </c>
      <c r="H35" s="43">
        <v>27.11</v>
      </c>
      <c r="I35" s="43">
        <v>35.22</v>
      </c>
      <c r="J35" s="43">
        <v>329.3</v>
      </c>
      <c r="K35" s="44">
        <v>239.43</v>
      </c>
      <c r="L35" s="43">
        <v>43.23</v>
      </c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3.25</v>
      </c>
      <c r="H36" s="43">
        <v>9.25</v>
      </c>
      <c r="I36" s="43">
        <v>22.02</v>
      </c>
      <c r="J36" s="43">
        <v>138.76</v>
      </c>
      <c r="K36" s="44">
        <v>520.08000000000004</v>
      </c>
      <c r="L36" s="43">
        <v>17.989999999999998</v>
      </c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0.22</v>
      </c>
      <c r="H37" s="43">
        <v>0</v>
      </c>
      <c r="I37" s="43">
        <v>19.440000000000001</v>
      </c>
      <c r="J37" s="43">
        <v>76.75</v>
      </c>
      <c r="K37" s="44">
        <v>349.1</v>
      </c>
      <c r="L37" s="43">
        <v>6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70</v>
      </c>
      <c r="G38" s="43">
        <v>1.85</v>
      </c>
      <c r="H38" s="43">
        <v>0.36</v>
      </c>
      <c r="I38" s="43">
        <v>23.94</v>
      </c>
      <c r="J38" s="43">
        <v>126.7</v>
      </c>
      <c r="K38" s="44">
        <v>5.0999999999999996</v>
      </c>
      <c r="L38" s="43">
        <v>3.33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570</v>
      </c>
      <c r="G42" s="19">
        <f t="shared" ref="G42" si="10">SUM(G33:G41)</f>
        <v>28.61</v>
      </c>
      <c r="H42" s="19">
        <f t="shared" ref="H42" si="11">SUM(H33:H41)</f>
        <v>43.72</v>
      </c>
      <c r="I42" s="19">
        <f t="shared" ref="I42" si="12">SUM(I33:I41)</f>
        <v>119.17999999999999</v>
      </c>
      <c r="J42" s="19">
        <f t="shared" ref="J42:L42" si="13">SUM(J33:J41)</f>
        <v>874.28000000000009</v>
      </c>
      <c r="K42" s="25"/>
      <c r="L42" s="19">
        <f t="shared" si="13"/>
        <v>95.72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570</v>
      </c>
      <c r="G43" s="32">
        <f t="shared" ref="G43" si="14">G32+G42</f>
        <v>28.61</v>
      </c>
      <c r="H43" s="32">
        <f t="shared" ref="H43" si="15">H32+H42</f>
        <v>43.72</v>
      </c>
      <c r="I43" s="32">
        <f t="shared" ref="I43" si="16">I32+I42</f>
        <v>119.17999999999999</v>
      </c>
      <c r="J43" s="32">
        <f t="shared" ref="J43:L43" si="17">J32+J42</f>
        <v>874.28000000000009</v>
      </c>
      <c r="K43" s="32"/>
      <c r="L43" s="32">
        <f t="shared" si="17"/>
        <v>95.72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60</v>
      </c>
      <c r="G52" s="43">
        <v>0.34</v>
      </c>
      <c r="H52" s="43">
        <v>2.0499999999999998</v>
      </c>
      <c r="I52" s="43">
        <v>1.74</v>
      </c>
      <c r="J52" s="43">
        <v>28.09</v>
      </c>
      <c r="K52" s="44">
        <v>38.26</v>
      </c>
      <c r="L52" s="43">
        <v>15.44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1.37</v>
      </c>
      <c r="H53" s="43">
        <v>2.12</v>
      </c>
      <c r="I53" s="43">
        <v>8.76</v>
      </c>
      <c r="J53" s="43">
        <v>59.65</v>
      </c>
      <c r="K53" s="44">
        <v>83.03</v>
      </c>
      <c r="L53" s="43">
        <v>20.32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230</v>
      </c>
      <c r="G54" s="43">
        <v>16.149999999999999</v>
      </c>
      <c r="H54" s="43">
        <v>17.02</v>
      </c>
      <c r="I54" s="43">
        <v>48.46</v>
      </c>
      <c r="J54" s="43">
        <v>407.63</v>
      </c>
      <c r="K54" s="44">
        <v>291.33</v>
      </c>
      <c r="L54" s="43">
        <v>46.63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v>2</v>
      </c>
      <c r="H56" s="43">
        <v>0.26</v>
      </c>
      <c r="I56" s="43">
        <v>22.2</v>
      </c>
      <c r="J56" s="43">
        <v>86.4</v>
      </c>
      <c r="K56" s="44">
        <v>407</v>
      </c>
      <c r="L56" s="43">
        <v>10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70</v>
      </c>
      <c r="G57" s="43">
        <v>1.85</v>
      </c>
      <c r="H57" s="43">
        <v>0.36</v>
      </c>
      <c r="I57" s="43">
        <v>23.94</v>
      </c>
      <c r="J57" s="43">
        <v>126.7</v>
      </c>
      <c r="K57" s="44">
        <v>5.0999999999999996</v>
      </c>
      <c r="L57" s="43">
        <v>3.33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21.71</v>
      </c>
      <c r="H61" s="19">
        <f t="shared" ref="H61" si="23">SUM(H52:H60)</f>
        <v>21.81</v>
      </c>
      <c r="I61" s="19">
        <f t="shared" ref="I61" si="24">SUM(I52:I60)</f>
        <v>105.1</v>
      </c>
      <c r="J61" s="19">
        <f t="shared" ref="J61:L61" si="25">SUM(J52:J60)</f>
        <v>708.47</v>
      </c>
      <c r="K61" s="25"/>
      <c r="L61" s="19">
        <f t="shared" si="25"/>
        <v>95.72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760</v>
      </c>
      <c r="G62" s="32">
        <f t="shared" ref="G62" si="26">G51+G61</f>
        <v>21.71</v>
      </c>
      <c r="H62" s="32">
        <f t="shared" ref="H62" si="27">H51+H61</f>
        <v>21.81</v>
      </c>
      <c r="I62" s="32">
        <f t="shared" ref="I62" si="28">I51+I61</f>
        <v>105.1</v>
      </c>
      <c r="J62" s="32">
        <f t="shared" ref="J62:L62" si="29">J51+J61</f>
        <v>708.47</v>
      </c>
      <c r="K62" s="32"/>
      <c r="L62" s="32">
        <f t="shared" si="29"/>
        <v>95.72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60</v>
      </c>
      <c r="G71" s="43">
        <v>0.95</v>
      </c>
      <c r="H71" s="43">
        <v>3.1</v>
      </c>
      <c r="I71" s="43">
        <v>5.17</v>
      </c>
      <c r="J71" s="43">
        <v>52.68</v>
      </c>
      <c r="K71" s="44">
        <v>72.22</v>
      </c>
      <c r="L71" s="43">
        <v>7.09</v>
      </c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2</v>
      </c>
      <c r="H72" s="43">
        <v>5.2</v>
      </c>
      <c r="I72" s="43">
        <v>9</v>
      </c>
      <c r="J72" s="43">
        <v>88.1</v>
      </c>
      <c r="K72" s="44">
        <v>124.44</v>
      </c>
      <c r="L72" s="43">
        <v>23.5</v>
      </c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90</v>
      </c>
      <c r="G73" s="43">
        <v>13.79</v>
      </c>
      <c r="H73" s="43">
        <v>15.01</v>
      </c>
      <c r="I73" s="43">
        <v>14.92</v>
      </c>
      <c r="J73" s="43">
        <v>250.85</v>
      </c>
      <c r="K73" s="44">
        <v>33.1</v>
      </c>
      <c r="L73" s="43">
        <v>42.41</v>
      </c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17.260000000000002</v>
      </c>
      <c r="H74" s="43">
        <v>2.85</v>
      </c>
      <c r="I74" s="43">
        <v>38.119999999999997</v>
      </c>
      <c r="J74" s="43">
        <v>250.46</v>
      </c>
      <c r="K74" s="44">
        <v>330.01</v>
      </c>
      <c r="L74" s="43">
        <v>14.33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0.22</v>
      </c>
      <c r="H75" s="43">
        <v>0</v>
      </c>
      <c r="I75" s="43">
        <v>19.440000000000001</v>
      </c>
      <c r="J75" s="43">
        <v>76.75</v>
      </c>
      <c r="K75" s="44">
        <v>349.1</v>
      </c>
      <c r="L75" s="43">
        <v>5.0599999999999996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70</v>
      </c>
      <c r="G76" s="43">
        <v>1.85</v>
      </c>
      <c r="H76" s="43">
        <v>0.36</v>
      </c>
      <c r="I76" s="43">
        <v>23.94</v>
      </c>
      <c r="J76" s="43">
        <v>126.7</v>
      </c>
      <c r="K76" s="44">
        <v>5.0999999999999996</v>
      </c>
      <c r="L76" s="43">
        <v>3.33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36.07</v>
      </c>
      <c r="H80" s="19">
        <f t="shared" ref="H80" si="35">SUM(H71:H79)</f>
        <v>26.520000000000003</v>
      </c>
      <c r="I80" s="19">
        <f t="shared" ref="I80" si="36">SUM(I71:I79)</f>
        <v>110.58999999999999</v>
      </c>
      <c r="J80" s="19">
        <f t="shared" ref="J80:L80" si="37">SUM(J71:J79)</f>
        <v>845.54000000000008</v>
      </c>
      <c r="K80" s="25"/>
      <c r="L80" s="19">
        <f t="shared" si="37"/>
        <v>95.72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770</v>
      </c>
      <c r="G81" s="32">
        <f t="shared" ref="G81" si="38">G70+G80</f>
        <v>36.07</v>
      </c>
      <c r="H81" s="32">
        <f t="shared" ref="H81" si="39">H70+H80</f>
        <v>26.520000000000003</v>
      </c>
      <c r="I81" s="32">
        <f t="shared" ref="I81" si="40">I70+I80</f>
        <v>110.58999999999999</v>
      </c>
      <c r="J81" s="32">
        <f t="shared" ref="J81:L81" si="41">J70+J80</f>
        <v>845.54000000000008</v>
      </c>
      <c r="K81" s="32"/>
      <c r="L81" s="32">
        <f t="shared" si="41"/>
        <v>95.72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60</v>
      </c>
      <c r="G90" s="43">
        <v>0.59</v>
      </c>
      <c r="H90" s="43">
        <v>0.12</v>
      </c>
      <c r="I90" s="43">
        <v>4.8499999999999996</v>
      </c>
      <c r="J90" s="43">
        <v>22.95</v>
      </c>
      <c r="K90" s="44">
        <v>4.1900000000000004</v>
      </c>
      <c r="L90" s="43">
        <v>7.92</v>
      </c>
    </row>
    <row r="91" spans="1:12" ht="15" x14ac:dyDescent="0.25">
      <c r="A91" s="23"/>
      <c r="B91" s="15"/>
      <c r="C91" s="11"/>
      <c r="D91" s="7" t="s">
        <v>27</v>
      </c>
      <c r="E91" s="42" t="s">
        <v>71</v>
      </c>
      <c r="F91" s="43" t="s">
        <v>72</v>
      </c>
      <c r="G91" s="43">
        <v>12.93</v>
      </c>
      <c r="H91" s="43">
        <v>11.41</v>
      </c>
      <c r="I91" s="43">
        <v>29.29</v>
      </c>
      <c r="J91" s="43">
        <v>264</v>
      </c>
      <c r="K91" s="44">
        <v>392.32</v>
      </c>
      <c r="L91" s="43">
        <v>32.47</v>
      </c>
    </row>
    <row r="92" spans="1:12" ht="15" x14ac:dyDescent="0.25">
      <c r="A92" s="23"/>
      <c r="B92" s="15"/>
      <c r="C92" s="11"/>
      <c r="D92" s="7" t="s">
        <v>28</v>
      </c>
      <c r="E92" s="42" t="s">
        <v>73</v>
      </c>
      <c r="F92" s="43">
        <v>250</v>
      </c>
      <c r="G92" s="43">
        <v>15.73</v>
      </c>
      <c r="H92" s="43">
        <v>14.66</v>
      </c>
      <c r="I92" s="43">
        <v>28.92</v>
      </c>
      <c r="J92" s="43">
        <v>236</v>
      </c>
      <c r="K92" s="44">
        <v>489.07</v>
      </c>
      <c r="L92" s="43">
        <v>42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0.2</v>
      </c>
      <c r="H94" s="43">
        <v>0.3</v>
      </c>
      <c r="I94" s="43">
        <v>22.2</v>
      </c>
      <c r="J94" s="43">
        <v>86.4</v>
      </c>
      <c r="K94" s="44">
        <v>407</v>
      </c>
      <c r="L94" s="43">
        <v>10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70</v>
      </c>
      <c r="G95" s="43">
        <v>1.85</v>
      </c>
      <c r="H95" s="43">
        <v>0.36</v>
      </c>
      <c r="I95" s="43">
        <v>23.94</v>
      </c>
      <c r="J95" s="43">
        <v>126.7</v>
      </c>
      <c r="K95" s="44">
        <v>5.0999999999999996</v>
      </c>
      <c r="L95" s="43">
        <v>3.33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580</v>
      </c>
      <c r="G99" s="19">
        <f t="shared" ref="G99" si="46">SUM(G90:G98)</f>
        <v>31.3</v>
      </c>
      <c r="H99" s="19">
        <f t="shared" ref="H99" si="47">SUM(H90:H98)</f>
        <v>26.849999999999998</v>
      </c>
      <c r="I99" s="19">
        <f t="shared" ref="I99" si="48">SUM(I90:I98)</f>
        <v>109.2</v>
      </c>
      <c r="J99" s="19">
        <f t="shared" ref="J99:L99" si="49">SUM(J90:J98)</f>
        <v>736.05000000000007</v>
      </c>
      <c r="K99" s="25"/>
      <c r="L99" s="19">
        <f t="shared" si="49"/>
        <v>95.72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580</v>
      </c>
      <c r="G100" s="32">
        <f t="shared" ref="G100" si="50">G89+G99</f>
        <v>31.3</v>
      </c>
      <c r="H100" s="32">
        <f t="shared" ref="H100" si="51">H89+H99</f>
        <v>26.849999999999998</v>
      </c>
      <c r="I100" s="32">
        <f t="shared" ref="I100" si="52">I89+I99</f>
        <v>109.2</v>
      </c>
      <c r="J100" s="32">
        <f t="shared" ref="J100:L100" si="53">J89+J99</f>
        <v>736.05000000000007</v>
      </c>
      <c r="K100" s="32"/>
      <c r="L100" s="32">
        <f t="shared" si="53"/>
        <v>95.72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39</v>
      </c>
      <c r="F109" s="43">
        <v>60</v>
      </c>
      <c r="G109" s="43">
        <v>0.34</v>
      </c>
      <c r="H109" s="43">
        <v>2.0499999999999998</v>
      </c>
      <c r="I109" s="43">
        <v>1.74</v>
      </c>
      <c r="J109" s="43">
        <v>28.09</v>
      </c>
      <c r="K109" s="44">
        <v>38.26</v>
      </c>
      <c r="L109" s="43">
        <v>15.44</v>
      </c>
    </row>
    <row r="110" spans="1:12" ht="15" x14ac:dyDescent="0.25">
      <c r="A110" s="23"/>
      <c r="B110" s="15"/>
      <c r="C110" s="11"/>
      <c r="D110" s="7" t="s">
        <v>27</v>
      </c>
      <c r="E110" s="42" t="s">
        <v>40</v>
      </c>
      <c r="F110" s="43">
        <v>200</v>
      </c>
      <c r="G110" s="43">
        <v>1.77</v>
      </c>
      <c r="H110" s="43">
        <v>2.65</v>
      </c>
      <c r="I110" s="43">
        <v>12.74</v>
      </c>
      <c r="J110" s="43">
        <v>78.709999999999994</v>
      </c>
      <c r="K110" s="44">
        <v>66236.09</v>
      </c>
      <c r="L110" s="43">
        <v>21.11</v>
      </c>
    </row>
    <row r="111" spans="1:12" ht="15" x14ac:dyDescent="0.25">
      <c r="A111" s="23"/>
      <c r="B111" s="15"/>
      <c r="C111" s="11"/>
      <c r="D111" s="7" t="s">
        <v>28</v>
      </c>
      <c r="E111" s="42" t="s">
        <v>41</v>
      </c>
      <c r="F111" s="43">
        <v>90</v>
      </c>
      <c r="G111" s="43">
        <v>18.04</v>
      </c>
      <c r="H111" s="43">
        <v>9.67</v>
      </c>
      <c r="I111" s="43">
        <v>4</v>
      </c>
      <c r="J111" s="43">
        <v>220.92</v>
      </c>
      <c r="K111" s="44">
        <v>267.70999999999998</v>
      </c>
      <c r="L111" s="43">
        <v>34.24</v>
      </c>
    </row>
    <row r="112" spans="1:12" ht="15" x14ac:dyDescent="0.25">
      <c r="A112" s="23"/>
      <c r="B112" s="15"/>
      <c r="C112" s="11"/>
      <c r="D112" s="7" t="s">
        <v>29</v>
      </c>
      <c r="E112" s="42" t="s">
        <v>42</v>
      </c>
      <c r="F112" s="43">
        <v>150</v>
      </c>
      <c r="G112" s="43">
        <v>5.7</v>
      </c>
      <c r="H112" s="43">
        <v>3.43</v>
      </c>
      <c r="I112" s="43">
        <v>36.450000000000003</v>
      </c>
      <c r="J112" s="43">
        <v>190.31</v>
      </c>
      <c r="K112" s="44">
        <v>332</v>
      </c>
      <c r="L112" s="43">
        <v>11.6</v>
      </c>
    </row>
    <row r="113" spans="1:12" ht="1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0.2</v>
      </c>
      <c r="H113" s="43">
        <v>0.26</v>
      </c>
      <c r="I113" s="43">
        <v>22.2</v>
      </c>
      <c r="J113" s="43">
        <v>86</v>
      </c>
      <c r="K113" s="44">
        <v>407</v>
      </c>
      <c r="L113" s="43">
        <v>10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70</v>
      </c>
      <c r="G114" s="43">
        <v>1.85</v>
      </c>
      <c r="H114" s="43">
        <v>0.36</v>
      </c>
      <c r="I114" s="43">
        <v>23.9</v>
      </c>
      <c r="J114" s="43">
        <v>126.7</v>
      </c>
      <c r="K114" s="44">
        <v>5.0999999999999996</v>
      </c>
      <c r="L114" s="43">
        <v>3.33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27.9</v>
      </c>
      <c r="H118" s="19">
        <f t="shared" si="56"/>
        <v>18.420000000000002</v>
      </c>
      <c r="I118" s="19">
        <f t="shared" si="56"/>
        <v>101.03</v>
      </c>
      <c r="J118" s="19">
        <f t="shared" si="56"/>
        <v>730.73</v>
      </c>
      <c r="K118" s="25"/>
      <c r="L118" s="19">
        <f t="shared" ref="L118" si="57">SUM(L109:L117)</f>
        <v>95.719999999999985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770</v>
      </c>
      <c r="G119" s="32">
        <f t="shared" ref="G119" si="58">G108+G118</f>
        <v>27.9</v>
      </c>
      <c r="H119" s="32">
        <f t="shared" ref="H119" si="59">H108+H118</f>
        <v>18.420000000000002</v>
      </c>
      <c r="I119" s="32">
        <f t="shared" ref="I119" si="60">I108+I118</f>
        <v>101.03</v>
      </c>
      <c r="J119" s="32">
        <f t="shared" ref="J119:L119" si="61">J108+J118</f>
        <v>730.73</v>
      </c>
      <c r="K119" s="32"/>
      <c r="L119" s="32">
        <f t="shared" si="61"/>
        <v>95.719999999999985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1.67</v>
      </c>
      <c r="H128" s="43">
        <v>2.35</v>
      </c>
      <c r="I128" s="43">
        <v>9.75</v>
      </c>
      <c r="J128" s="43">
        <v>64.39</v>
      </c>
      <c r="K128" s="44">
        <v>0.09</v>
      </c>
      <c r="L128" s="43">
        <v>9.75</v>
      </c>
    </row>
    <row r="129" spans="1:12" ht="15" x14ac:dyDescent="0.25">
      <c r="A129" s="14"/>
      <c r="B129" s="15"/>
      <c r="C129" s="11"/>
      <c r="D129" s="7" t="s">
        <v>27</v>
      </c>
      <c r="E129" s="42" t="s">
        <v>47</v>
      </c>
      <c r="F129" s="43">
        <v>200</v>
      </c>
      <c r="G129" s="43">
        <v>5.8</v>
      </c>
      <c r="H129" s="43">
        <v>5.6</v>
      </c>
      <c r="I129" s="43">
        <v>33.6</v>
      </c>
      <c r="J129" s="43">
        <v>205.3</v>
      </c>
      <c r="K129" s="44">
        <v>124.47</v>
      </c>
      <c r="L129" s="43">
        <v>12.23</v>
      </c>
    </row>
    <row r="130" spans="1:12" ht="15" x14ac:dyDescent="0.25">
      <c r="A130" s="14"/>
      <c r="B130" s="15"/>
      <c r="C130" s="11"/>
      <c r="D130" s="7" t="s">
        <v>28</v>
      </c>
      <c r="E130" s="42" t="s">
        <v>48</v>
      </c>
      <c r="F130" s="43">
        <v>90</v>
      </c>
      <c r="G130" s="43">
        <v>11.93</v>
      </c>
      <c r="H130" s="43">
        <v>9.3000000000000007</v>
      </c>
      <c r="I130" s="43">
        <v>20.22</v>
      </c>
      <c r="J130" s="43">
        <v>200.86</v>
      </c>
      <c r="K130" s="44">
        <v>273.07</v>
      </c>
      <c r="L130" s="43">
        <v>36.909999999999997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49</v>
      </c>
      <c r="F131" s="43">
        <v>150</v>
      </c>
      <c r="G131" s="43">
        <v>3.25</v>
      </c>
      <c r="H131" s="43">
        <v>9.25</v>
      </c>
      <c r="I131" s="43">
        <v>20.22</v>
      </c>
      <c r="J131" s="43">
        <v>200.86</v>
      </c>
      <c r="K131" s="44">
        <v>273.07</v>
      </c>
      <c r="L131" s="43">
        <v>17</v>
      </c>
    </row>
    <row r="132" spans="1:12" ht="15" x14ac:dyDescent="0.2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0.22</v>
      </c>
      <c r="H132" s="43">
        <v>0</v>
      </c>
      <c r="I132" s="43">
        <v>19.440000000000001</v>
      </c>
      <c r="J132" s="43">
        <v>76.75</v>
      </c>
      <c r="K132" s="44">
        <v>349.1</v>
      </c>
      <c r="L132" s="43">
        <v>6.5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30</v>
      </c>
      <c r="G133" s="43">
        <v>1.4</v>
      </c>
      <c r="H133" s="43">
        <v>1.81</v>
      </c>
      <c r="I133" s="43">
        <v>11</v>
      </c>
      <c r="J133" s="43">
        <v>63.1</v>
      </c>
      <c r="K133" s="44">
        <v>66112</v>
      </c>
      <c r="L133" s="43">
        <v>10</v>
      </c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70</v>
      </c>
      <c r="G134" s="43">
        <v>1.85</v>
      </c>
      <c r="H134" s="43">
        <v>0.36</v>
      </c>
      <c r="I134" s="43">
        <v>23.9</v>
      </c>
      <c r="J134" s="43">
        <v>126.7</v>
      </c>
      <c r="K134" s="44">
        <v>5.0999999999999996</v>
      </c>
      <c r="L134" s="43">
        <v>3.33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26.119999999999997</v>
      </c>
      <c r="H137" s="19">
        <f t="shared" si="64"/>
        <v>28.669999999999998</v>
      </c>
      <c r="I137" s="19">
        <f t="shared" si="64"/>
        <v>138.13</v>
      </c>
      <c r="J137" s="19">
        <f t="shared" si="64"/>
        <v>937.96000000000015</v>
      </c>
      <c r="K137" s="25"/>
      <c r="L137" s="19">
        <f t="shared" ref="L137" si="65">SUM(L128:L136)</f>
        <v>95.72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800</v>
      </c>
      <c r="G138" s="32">
        <f t="shared" ref="G138" si="66">G127+G137</f>
        <v>26.119999999999997</v>
      </c>
      <c r="H138" s="32">
        <f t="shared" ref="H138" si="67">H127+H137</f>
        <v>28.669999999999998</v>
      </c>
      <c r="I138" s="32">
        <f t="shared" ref="I138" si="68">I127+I137</f>
        <v>138.13</v>
      </c>
      <c r="J138" s="32">
        <f t="shared" ref="J138:L138" si="69">J127+J137</f>
        <v>937.96000000000015</v>
      </c>
      <c r="K138" s="32"/>
      <c r="L138" s="32">
        <f t="shared" si="69"/>
        <v>95.72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74</v>
      </c>
      <c r="F147" s="43">
        <v>60</v>
      </c>
      <c r="G147" s="43">
        <v>1.99</v>
      </c>
      <c r="H147" s="43">
        <v>4.53</v>
      </c>
      <c r="I147" s="43">
        <v>4.95</v>
      </c>
      <c r="J147" s="43">
        <v>68.27</v>
      </c>
      <c r="K147" s="44">
        <v>50.08</v>
      </c>
      <c r="L147" s="43">
        <v>14.64</v>
      </c>
    </row>
    <row r="148" spans="1:12" ht="15" x14ac:dyDescent="0.25">
      <c r="A148" s="23"/>
      <c r="B148" s="15"/>
      <c r="C148" s="11"/>
      <c r="D148" s="7" t="s">
        <v>27</v>
      </c>
      <c r="E148" s="42" t="s">
        <v>58</v>
      </c>
      <c r="F148" s="43" t="s">
        <v>59</v>
      </c>
      <c r="G148" s="43">
        <v>1.4</v>
      </c>
      <c r="H148" s="43">
        <v>3.96</v>
      </c>
      <c r="I148" s="43">
        <v>6.3</v>
      </c>
      <c r="J148" s="43">
        <v>71.8</v>
      </c>
      <c r="K148" s="44">
        <v>124.26</v>
      </c>
      <c r="L148" s="43">
        <v>18</v>
      </c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13.89</v>
      </c>
      <c r="H149" s="43">
        <v>12.37</v>
      </c>
      <c r="I149" s="43">
        <v>1.38</v>
      </c>
      <c r="J149" s="43">
        <v>168.97</v>
      </c>
      <c r="K149" s="44">
        <v>288.38</v>
      </c>
      <c r="L149" s="43">
        <v>44.76</v>
      </c>
    </row>
    <row r="150" spans="1:12" ht="15" x14ac:dyDescent="0.25">
      <c r="A150" s="23"/>
      <c r="B150" s="15"/>
      <c r="C150" s="11"/>
      <c r="D150" s="7" t="s">
        <v>29</v>
      </c>
      <c r="E150" s="42" t="s">
        <v>69</v>
      </c>
      <c r="F150" s="43">
        <v>150</v>
      </c>
      <c r="G150" s="43">
        <v>17.260000000000002</v>
      </c>
      <c r="H150" s="43">
        <v>2.85</v>
      </c>
      <c r="I150" s="43">
        <v>38.119999999999997</v>
      </c>
      <c r="J150" s="43">
        <v>250.46</v>
      </c>
      <c r="K150" s="44">
        <v>330.01</v>
      </c>
      <c r="L150" s="43">
        <v>11.52</v>
      </c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0.24</v>
      </c>
      <c r="H151" s="43">
        <v>0.06</v>
      </c>
      <c r="I151" s="43">
        <v>15.22</v>
      </c>
      <c r="J151" s="43">
        <v>58.58</v>
      </c>
      <c r="K151" s="44">
        <v>375.01</v>
      </c>
      <c r="L151" s="43">
        <v>3.47</v>
      </c>
    </row>
    <row r="152" spans="1:12" ht="15" x14ac:dyDescent="0.25">
      <c r="A152" s="23"/>
      <c r="B152" s="15"/>
      <c r="C152" s="11"/>
      <c r="D152" s="7" t="s">
        <v>31</v>
      </c>
      <c r="E152" s="42" t="s">
        <v>77</v>
      </c>
      <c r="F152" s="43">
        <v>70</v>
      </c>
      <c r="G152" s="43">
        <v>1.85</v>
      </c>
      <c r="H152" s="43">
        <v>0.36</v>
      </c>
      <c r="I152" s="43">
        <v>23.9</v>
      </c>
      <c r="J152" s="43">
        <v>126.7</v>
      </c>
      <c r="K152" s="44">
        <v>5.0999999999999996</v>
      </c>
      <c r="L152" s="43">
        <v>3.33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570</v>
      </c>
      <c r="G156" s="19">
        <f t="shared" ref="G156:J156" si="72">SUM(G147:G155)</f>
        <v>36.63000000000001</v>
      </c>
      <c r="H156" s="19">
        <f t="shared" si="72"/>
        <v>24.13</v>
      </c>
      <c r="I156" s="19">
        <f t="shared" si="72"/>
        <v>89.87</v>
      </c>
      <c r="J156" s="19">
        <f t="shared" si="72"/>
        <v>744.78000000000009</v>
      </c>
      <c r="K156" s="25"/>
      <c r="L156" s="19">
        <f t="shared" ref="L156" si="73">SUM(L147:L155)</f>
        <v>95.72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570</v>
      </c>
      <c r="G157" s="32">
        <f t="shared" ref="G157" si="74">G146+G156</f>
        <v>36.63000000000001</v>
      </c>
      <c r="H157" s="32">
        <f t="shared" ref="H157" si="75">H146+H156</f>
        <v>24.13</v>
      </c>
      <c r="I157" s="32">
        <f t="shared" ref="I157" si="76">I146+I156</f>
        <v>89.87</v>
      </c>
      <c r="J157" s="32">
        <f t="shared" ref="J157:L157" si="77">J146+J156</f>
        <v>744.78000000000009</v>
      </c>
      <c r="K157" s="32"/>
      <c r="L157" s="32">
        <f t="shared" si="77"/>
        <v>95.72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60</v>
      </c>
      <c r="G166" s="43">
        <v>0.6</v>
      </c>
      <c r="H166" s="43">
        <v>3.1</v>
      </c>
      <c r="I166" s="43">
        <v>2.2000000000000002</v>
      </c>
      <c r="J166" s="43">
        <v>38.6</v>
      </c>
      <c r="K166" s="44">
        <v>10.11</v>
      </c>
      <c r="L166" s="43">
        <v>10.89</v>
      </c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200</v>
      </c>
      <c r="G167" s="43">
        <v>4.9800000000000004</v>
      </c>
      <c r="H167" s="43">
        <v>7.69</v>
      </c>
      <c r="I167" s="43">
        <v>9.4600000000000009</v>
      </c>
      <c r="J167" s="43">
        <v>124.6</v>
      </c>
      <c r="K167" s="44">
        <v>99.54</v>
      </c>
      <c r="L167" s="43">
        <v>26.95</v>
      </c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230</v>
      </c>
      <c r="G168" s="43">
        <v>11.74</v>
      </c>
      <c r="H168" s="43">
        <v>13.6</v>
      </c>
      <c r="I168" s="43">
        <v>31.79</v>
      </c>
      <c r="J168" s="43">
        <v>304.60000000000002</v>
      </c>
      <c r="K168" s="44">
        <v>436.98</v>
      </c>
      <c r="L168" s="43">
        <v>48.55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81</v>
      </c>
      <c r="F170" s="43">
        <v>200</v>
      </c>
      <c r="G170" s="43">
        <v>0.06</v>
      </c>
      <c r="H170" s="43">
        <v>0.02</v>
      </c>
      <c r="I170" s="43">
        <v>20.73</v>
      </c>
      <c r="J170" s="43">
        <v>78.2</v>
      </c>
      <c r="K170" s="44">
        <v>519.01</v>
      </c>
      <c r="L170" s="43">
        <v>6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70</v>
      </c>
      <c r="G171" s="43">
        <v>1.85</v>
      </c>
      <c r="H171" s="43">
        <v>0.36</v>
      </c>
      <c r="I171" s="43">
        <v>23.9</v>
      </c>
      <c r="J171" s="43">
        <v>126.7</v>
      </c>
      <c r="K171" s="44">
        <v>5.0999999999999996</v>
      </c>
      <c r="L171" s="43">
        <v>3.33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19.23</v>
      </c>
      <c r="H175" s="19">
        <f t="shared" si="80"/>
        <v>24.77</v>
      </c>
      <c r="I175" s="19">
        <f t="shared" si="80"/>
        <v>88.080000000000013</v>
      </c>
      <c r="J175" s="19">
        <f t="shared" si="80"/>
        <v>672.7</v>
      </c>
      <c r="K175" s="25"/>
      <c r="L175" s="19">
        <f t="shared" ref="L175" si="81">SUM(L166:L174)</f>
        <v>95.72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760</v>
      </c>
      <c r="G176" s="32">
        <f t="shared" ref="G176" si="82">G165+G175</f>
        <v>19.23</v>
      </c>
      <c r="H176" s="32">
        <f t="shared" ref="H176" si="83">H165+H175</f>
        <v>24.77</v>
      </c>
      <c r="I176" s="32">
        <f t="shared" ref="I176" si="84">I165+I175</f>
        <v>88.080000000000013</v>
      </c>
      <c r="J176" s="32">
        <f t="shared" ref="J176:L176" si="85">J165+J175</f>
        <v>672.7</v>
      </c>
      <c r="K176" s="32"/>
      <c r="L176" s="32">
        <f t="shared" si="85"/>
        <v>95.72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66</v>
      </c>
      <c r="F185" s="43">
        <v>60</v>
      </c>
      <c r="G185" s="43">
        <v>0.95</v>
      </c>
      <c r="H185" s="43">
        <v>3.1</v>
      </c>
      <c r="I185" s="43">
        <v>5.17</v>
      </c>
      <c r="J185" s="43">
        <v>52.68</v>
      </c>
      <c r="K185" s="44">
        <v>72.22</v>
      </c>
      <c r="L185" s="43">
        <v>9.1199999999999992</v>
      </c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5.0999999999999996</v>
      </c>
      <c r="H186" s="43">
        <v>4.16</v>
      </c>
      <c r="I186" s="43">
        <v>19.100000000000001</v>
      </c>
      <c r="J186" s="43">
        <v>156.30000000000001</v>
      </c>
      <c r="K186" s="44">
        <v>140.1</v>
      </c>
      <c r="L186" s="43">
        <v>18.36</v>
      </c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90</v>
      </c>
      <c r="G187" s="43">
        <v>16.55</v>
      </c>
      <c r="H187" s="43">
        <v>16.03</v>
      </c>
      <c r="I187" s="43">
        <v>40.92</v>
      </c>
      <c r="J187" s="43">
        <v>341.39</v>
      </c>
      <c r="K187" s="44">
        <v>267.89</v>
      </c>
      <c r="L187" s="43">
        <v>36.630000000000003</v>
      </c>
    </row>
    <row r="188" spans="1:12" ht="15" x14ac:dyDescent="0.25">
      <c r="A188" s="23"/>
      <c r="B188" s="15"/>
      <c r="C188" s="11"/>
      <c r="D188" s="7" t="s">
        <v>29</v>
      </c>
      <c r="E188" s="42" t="s">
        <v>84</v>
      </c>
      <c r="F188" s="43">
        <v>150</v>
      </c>
      <c r="G188" s="43">
        <v>4.1399999999999997</v>
      </c>
      <c r="H188" s="43">
        <v>6.22</v>
      </c>
      <c r="I188" s="43">
        <v>12.1</v>
      </c>
      <c r="J188" s="43">
        <v>100.9</v>
      </c>
      <c r="K188" s="44">
        <v>1.39</v>
      </c>
      <c r="L188" s="43">
        <v>18.28</v>
      </c>
    </row>
    <row r="189" spans="1:12" ht="15" x14ac:dyDescent="0.25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</v>
      </c>
      <c r="H189" s="43">
        <v>0.3</v>
      </c>
      <c r="I189" s="43">
        <v>22</v>
      </c>
      <c r="J189" s="43">
        <v>86.4</v>
      </c>
      <c r="K189" s="44">
        <v>407</v>
      </c>
      <c r="L189" s="43">
        <v>10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70</v>
      </c>
      <c r="G190" s="43">
        <v>1.85</v>
      </c>
      <c r="H190" s="43">
        <v>0.36</v>
      </c>
      <c r="I190" s="43">
        <v>23.9</v>
      </c>
      <c r="J190" s="43">
        <v>126.7</v>
      </c>
      <c r="K190" s="44">
        <v>5.0999999999999996</v>
      </c>
      <c r="L190" s="43">
        <v>3.33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28.590000000000003</v>
      </c>
      <c r="H194" s="19">
        <f t="shared" si="88"/>
        <v>30.169999999999998</v>
      </c>
      <c r="I194" s="19">
        <f t="shared" si="88"/>
        <v>123.19</v>
      </c>
      <c r="J194" s="19">
        <f t="shared" si="88"/>
        <v>864.37</v>
      </c>
      <c r="K194" s="25"/>
      <c r="L194" s="19">
        <f t="shared" ref="L194" si="89">SUM(L185:L193)</f>
        <v>95.72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770</v>
      </c>
      <c r="G195" s="32">
        <f t="shared" ref="G195" si="90">G184+G194</f>
        <v>28.590000000000003</v>
      </c>
      <c r="H195" s="32">
        <f t="shared" ref="H195" si="91">H184+H194</f>
        <v>30.169999999999998</v>
      </c>
      <c r="I195" s="32">
        <f t="shared" ref="I195" si="92">I184+I194</f>
        <v>123.19</v>
      </c>
      <c r="J195" s="32">
        <f t="shared" ref="J195:L195" si="93">J184+J194</f>
        <v>864.37</v>
      </c>
      <c r="K195" s="32"/>
      <c r="L195" s="32">
        <f t="shared" si="93"/>
        <v>95.72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712.5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28.451000000000001</v>
      </c>
      <c r="H196" s="34">
        <f t="shared" si="94"/>
        <v>27.93</v>
      </c>
      <c r="I196" s="34">
        <f t="shared" si="94"/>
        <v>109.26600000000001</v>
      </c>
      <c r="J196" s="34">
        <f t="shared" si="94"/>
        <v>796.2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95.720000000000013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аквариус 9</cp:lastModifiedBy>
  <dcterms:created xsi:type="dcterms:W3CDTF">2022-05-16T14:23:56Z</dcterms:created>
  <dcterms:modified xsi:type="dcterms:W3CDTF">2023-10-23T04:25:16Z</dcterms:modified>
</cp:coreProperties>
</file>