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J100" i="1" l="1"/>
  <c r="J81" i="1"/>
  <c r="G119" i="1"/>
  <c r="H119" i="1"/>
  <c r="I119" i="1"/>
  <c r="J119" i="1"/>
  <c r="L119" i="1"/>
  <c r="F62" i="1"/>
  <c r="L62" i="1"/>
  <c r="L43" i="1"/>
  <c r="L157" i="1"/>
  <c r="I81" i="1"/>
  <c r="G81" i="1"/>
  <c r="J62" i="1"/>
  <c r="G62" i="1"/>
  <c r="I62" i="1"/>
  <c r="H62" i="1"/>
  <c r="J43" i="1"/>
  <c r="I43" i="1"/>
  <c r="F43" i="1"/>
  <c r="H43" i="1"/>
  <c r="G43" i="1"/>
  <c r="J24" i="1"/>
  <c r="I24" i="1"/>
  <c r="F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<sst xmlns="http://schemas.openxmlformats.org/spreadsheetml/2006/main" count="302" uniqueCount="114">
  <si>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</si>
  <si>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</si>
  <si>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</si>
  <si>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</si>
  <si>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</si>
  <si>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</si>
  <si>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</si>
  <si>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</si>
  <si>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</si>
  <si>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</si>
  <si>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</si>
  <si>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</si>
  <si>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</si>
  <si>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</si>
  <si>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</si>
  <si>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</si>
  <si>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</si>
  <si>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</si>
  <si>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</si>
  <si>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</si>
  <si>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</si>
  <si>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</si>
  <si>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</si>
  <si>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</si>
  <si>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</si>
  <si>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</si>
  <si>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</si>
  <si>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</si>
  <si>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</si>
  <si>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</si>
  <si>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</si>
  <si>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</si>
  <si>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</si>
  <si>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</si>
  <si>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</si>
  <si>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</si>
  <si>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</si>
  <si>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</si>
  <si>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Борщ "Сибирский" с фасолью на бульоне </t>
  </si>
  <si>
    <t>Шницель "Тотоша" запеченый с овощами.</t>
  </si>
  <si>
    <t>Макаронные изделия отварные с маслом сливочным</t>
  </si>
  <si>
    <t>Сок фруктовый</t>
  </si>
  <si>
    <t>Хлеб ржано-пшеничный</t>
  </si>
  <si>
    <t>МБОО Большекандалинская СШ</t>
  </si>
  <si>
    <t>салат "фасолька" заправленный раст. Маслом</t>
  </si>
  <si>
    <t>суп овощной на бульоне.</t>
  </si>
  <si>
    <t>котлеты рыбные запеченые под сметано-луковым соусом.</t>
  </si>
  <si>
    <t>картофельное пюре с маслом сливочным</t>
  </si>
  <si>
    <t>компот из смеси сухофруктов С-витаминизированный</t>
  </si>
  <si>
    <t>кондитерское изделие / мармелад</t>
  </si>
  <si>
    <t>хлеб ржано-пшеничный</t>
  </si>
  <si>
    <t>Салат из свежих овощей "Ассорти"заправленный маслом растительным</t>
  </si>
  <si>
    <t>Суп картофельный с бобовыми (горох) на бульоне</t>
  </si>
  <si>
    <t>Крокеты "Детские" запеченые под соусом сметанным</t>
  </si>
  <si>
    <t>Коппот из фруктовой ягодной смеси</t>
  </si>
  <si>
    <t>Салат из капусты белокочанной с огурцом "Зайчик" заправленный растительным маслом</t>
  </si>
  <si>
    <t>Щи из свежей капусты на бульоне со сметаной</t>
  </si>
  <si>
    <t>Тефтели из рыбы тушеные в соусе овощном</t>
  </si>
  <si>
    <t>Картофельное пюре с маслом сливочным</t>
  </si>
  <si>
    <t>Компот из смеси сухофруктов С-витаминизированный</t>
  </si>
  <si>
    <t>Борщ со свежей капустой и картофелем на бульоне</t>
  </si>
  <si>
    <t>Плов с птицей</t>
  </si>
  <si>
    <t>Винегрет овощной заправленный растительным маслом</t>
  </si>
  <si>
    <t>Суп овощной на бульоне</t>
  </si>
  <si>
    <t>Биточки "Детские" тушеные под овощным соусом</t>
  </si>
  <si>
    <t>Гороховое пюре с маслом сливочным</t>
  </si>
  <si>
    <t>Салат "Солнышко"</t>
  </si>
  <si>
    <t xml:space="preserve">Пельмени с бульоном </t>
  </si>
  <si>
    <t>Рагу из птицы по-домашнему с овощами</t>
  </si>
  <si>
    <t>Птица, порционная запеченая</t>
  </si>
  <si>
    <t>Чай черный с лимоном</t>
  </si>
  <si>
    <t>Хлеб ржано- пшеничный</t>
  </si>
  <si>
    <t>Салат из свежих овощей "Ассорти" заправленный маслом растительным</t>
  </si>
  <si>
    <t>Суп овощной "Летний" на бульоне</t>
  </si>
  <si>
    <t>Жаркое по-домашнему</t>
  </si>
  <si>
    <t>Компот из фруктовой ягодной смеси</t>
  </si>
  <si>
    <t>Суп картофельный с клецками на бульоне</t>
  </si>
  <si>
    <t>Котлета куриная запеченая с овощами</t>
  </si>
  <si>
    <t>Капуста тушеная белокочанная</t>
  </si>
  <si>
    <t>12-18 лет</t>
  </si>
  <si>
    <t>Каша молочная овсяная (геркулесовая) с маслом сливочным</t>
  </si>
  <si>
    <t>Какао с молоком</t>
  </si>
  <si>
    <t>Хлеб пшеничный</t>
  </si>
  <si>
    <t>Яблоко</t>
  </si>
  <si>
    <t>120-150</t>
  </si>
  <si>
    <t>Каша молочная гречневая с маслом сливочным</t>
  </si>
  <si>
    <t>гастрономия</t>
  </si>
  <si>
    <t>Сыр порционно</t>
  </si>
  <si>
    <t>250/10</t>
  </si>
  <si>
    <t>Картофельная запеканка с рублеными мясными изделиями под соусом сметанным</t>
  </si>
  <si>
    <t>250/50</t>
  </si>
  <si>
    <t>Салат фруктовый с сахарной пудрой</t>
  </si>
  <si>
    <t>Запеканка творожная с соусом молоным (сладким)</t>
  </si>
  <si>
    <t>кондитерское изделие</t>
  </si>
  <si>
    <t>Печенье</t>
  </si>
  <si>
    <t>Кисломолочный напиток/снежок</t>
  </si>
  <si>
    <t>Пшеничный</t>
  </si>
  <si>
    <t>130/120</t>
  </si>
  <si>
    <t>Кофейный напиток с молоком</t>
  </si>
  <si>
    <t>Каша молочная пшенная с маслом сливочным</t>
  </si>
  <si>
    <t>Каша молочная манная с маслом сливочным</t>
  </si>
  <si>
    <t>Булочка ванильная</t>
  </si>
  <si>
    <t>Тефтели "Детские" тушеные в овощном соусе</t>
  </si>
  <si>
    <t>Овощи, тушеные в молочном соусе</t>
  </si>
  <si>
    <t>пшеничный</t>
  </si>
  <si>
    <t>Апельсин</t>
  </si>
  <si>
    <t>Омлет натуральный с маслом сливоным</t>
  </si>
  <si>
    <t>Чай черный с сахаром</t>
  </si>
  <si>
    <t>директор</t>
  </si>
  <si>
    <t>Алексанина Л.А.</t>
  </si>
  <si>
    <t>Омлет запеченый с картофелем отварным</t>
  </si>
  <si>
    <t>Запеканка творожная "Сюрприз"с соусом молоным сладким</t>
  </si>
  <si>
    <t>Салат из свеклы с сыром заправленный маслом растительным</t>
  </si>
  <si>
    <t>Салат витаминный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</si>
</sst>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15</v>
      </c>
      <c r="G1" s="2" t="s">
        <v>16</v>
      </c>
      <c r="H1" s="56" t="s">
        <v>108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109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79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80</v>
      </c>
      <c r="F6" s="40">
        <v>250</v>
      </c>
      <c r="G6" s="40">
        <v>11.38</v>
      </c>
      <c r="H6" s="40">
        <v>12.51</v>
      </c>
      <c r="I6" s="40">
        <v>33.6</v>
      </c>
      <c r="J6" s="40">
        <v>253.4</v>
      </c>
      <c r="K6" s="41">
        <v>71.2</v>
      </c>
      <c r="L6" s="40">
        <v>41.45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81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18.8</v>
      </c>
    </row>
    <row r="9" spans="1:12" ht="15" x14ac:dyDescent="0.25">
      <c r="A9" s="23"/>
      <c r="B9" s="15"/>
      <c r="C9" s="11"/>
      <c r="D9" s="7" t="s">
        <v>22</v>
      </c>
      <c r="E9" s="42" t="s">
        <v>82</v>
      </c>
      <c r="F9" s="43">
        <v>80</v>
      </c>
      <c r="G9" s="43">
        <v>6.08</v>
      </c>
      <c r="H9" s="43">
        <v>0.64</v>
      </c>
      <c r="I9" s="43">
        <v>39.36</v>
      </c>
      <c r="J9" s="43">
        <v>177.6</v>
      </c>
      <c r="K9" s="44">
        <v>5.0999999999999996</v>
      </c>
      <c r="L9" s="43">
        <v>4</v>
      </c>
    </row>
    <row r="10" spans="1:12" ht="15" x14ac:dyDescent="0.25">
      <c r="A10" s="23"/>
      <c r="B10" s="15"/>
      <c r="C10" s="11"/>
      <c r="D10" s="7" t="s">
        <v>23</v>
      </c>
      <c r="E10" s="42" t="s">
        <v>83</v>
      </c>
      <c r="F10" s="43" t="s">
        <v>84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20.75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22.54</v>
      </c>
      <c r="H13" s="19">
        <f t="shared" si="0"/>
        <v>18.7</v>
      </c>
      <c r="I13" s="19">
        <f t="shared" si="0"/>
        <v>105.53999999999999</v>
      </c>
      <c r="J13" s="19">
        <f t="shared" si="0"/>
        <v>625.20000000000005</v>
      </c>
      <c r="K13" s="25"/>
      <c r="L13" s="19">
        <f t="shared" ref="L13" si="1">SUM(L6:L12)</f>
        <v>85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1</v>
      </c>
      <c r="H14" s="43">
        <v>5.16</v>
      </c>
      <c r="I14" s="43">
        <v>3.6</v>
      </c>
      <c r="J14" s="43">
        <v>64.33</v>
      </c>
      <c r="K14" s="44">
        <v>10.4</v>
      </c>
      <c r="L14" s="43">
        <v>6.34</v>
      </c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6</v>
      </c>
      <c r="H15" s="43">
        <v>3.84</v>
      </c>
      <c r="I15" s="43">
        <v>24.81</v>
      </c>
      <c r="J15" s="43">
        <v>161.5</v>
      </c>
      <c r="K15" s="44">
        <v>102.19</v>
      </c>
      <c r="L15" s="43">
        <v>15.19</v>
      </c>
    </row>
    <row r="16" spans="1:12" ht="15" x14ac:dyDescent="0.2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16.62</v>
      </c>
      <c r="H16" s="43">
        <v>23.5</v>
      </c>
      <c r="I16" s="43">
        <v>7.12</v>
      </c>
      <c r="J16" s="43">
        <v>271.17</v>
      </c>
      <c r="K16" s="44">
        <v>331.4</v>
      </c>
      <c r="L16" s="43">
        <v>67.11</v>
      </c>
    </row>
    <row r="17" spans="1:12" ht="15" x14ac:dyDescent="0.25">
      <c r="A17" s="23"/>
      <c r="B17" s="15"/>
      <c r="C17" s="11"/>
      <c r="D17" s="7" t="s">
        <v>28</v>
      </c>
      <c r="E17" s="42" t="s">
        <v>40</v>
      </c>
      <c r="F17" s="43">
        <v>180</v>
      </c>
      <c r="G17" s="43">
        <v>6.84</v>
      </c>
      <c r="H17" s="43">
        <v>4.1100000000000003</v>
      </c>
      <c r="I17" s="43">
        <v>43.74</v>
      </c>
      <c r="J17" s="43">
        <v>228.38</v>
      </c>
      <c r="K17" s="44">
        <v>332.1</v>
      </c>
      <c r="L17" s="43">
        <v>6.5</v>
      </c>
    </row>
    <row r="18" spans="1:12" ht="15" x14ac:dyDescent="0.25">
      <c r="A18" s="23"/>
      <c r="B18" s="15"/>
      <c r="C18" s="11"/>
      <c r="D18" s="7" t="s">
        <v>29</v>
      </c>
      <c r="E18" s="42" t="s">
        <v>54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4.12</v>
      </c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70</v>
      </c>
      <c r="G19" s="43">
        <v>1.84</v>
      </c>
      <c r="H19" s="43">
        <v>0.33</v>
      </c>
      <c r="I19" s="43">
        <v>23.9</v>
      </c>
      <c r="J19" s="43">
        <v>126.7</v>
      </c>
      <c r="K19" s="44">
        <v>5.08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82</v>
      </c>
      <c r="F20" s="43">
        <v>50</v>
      </c>
      <c r="G20" s="43">
        <v>3.8</v>
      </c>
      <c r="H20" s="43">
        <v>0.4</v>
      </c>
      <c r="I20" s="43">
        <v>24.3</v>
      </c>
      <c r="J20" s="43">
        <v>117.5</v>
      </c>
      <c r="K20" s="44">
        <v>5.01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36.159999999999997</v>
      </c>
      <c r="H23" s="19">
        <f t="shared" si="2"/>
        <v>37.36</v>
      </c>
      <c r="I23" s="19">
        <f t="shared" si="2"/>
        <v>148.20000000000002</v>
      </c>
      <c r="J23" s="19">
        <f t="shared" si="2"/>
        <v>1047.7800000000002</v>
      </c>
      <c r="K23" s="25"/>
      <c r="L23" s="19">
        <f t="shared" ref="L23" si="3">SUM(L14:L22)</f>
        <v>105.26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1480</v>
      </c>
      <c r="G24" s="32">
        <f t="shared" ref="G24:J24" si="4">G13+G23</f>
        <v>58.699999999999996</v>
      </c>
      <c r="H24" s="32">
        <f t="shared" si="4"/>
        <v>56.06</v>
      </c>
      <c r="I24" s="32">
        <f t="shared" si="4"/>
        <v>253.74</v>
      </c>
      <c r="J24" s="32">
        <f t="shared" si="4"/>
        <v>1672.9800000000002</v>
      </c>
      <c r="K24" s="32"/>
      <c r="L24" s="32">
        <f t="shared" ref="L24" si="5">L13+L23</f>
        <v>190.26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85</v>
      </c>
      <c r="F25" s="40">
        <v>250</v>
      </c>
      <c r="G25" s="40">
        <v>11.09</v>
      </c>
      <c r="H25" s="40">
        <v>15.78</v>
      </c>
      <c r="I25" s="40">
        <v>40.799999999999997</v>
      </c>
      <c r="J25" s="40">
        <v>327.01</v>
      </c>
      <c r="K25" s="41">
        <v>71.150000000000006</v>
      </c>
      <c r="L25" s="40">
        <v>47.3</v>
      </c>
    </row>
    <row r="26" spans="1:12" ht="15" x14ac:dyDescent="0.25">
      <c r="A26" s="14"/>
      <c r="B26" s="15"/>
      <c r="C26" s="11"/>
      <c r="D26" s="6" t="s">
        <v>86</v>
      </c>
      <c r="E26" s="42" t="s">
        <v>87</v>
      </c>
      <c r="F26" s="43">
        <v>20</v>
      </c>
      <c r="G26" s="43">
        <v>4.6399999999999997</v>
      </c>
      <c r="H26" s="43">
        <v>5.9</v>
      </c>
      <c r="I26" s="43">
        <v>0</v>
      </c>
      <c r="J26" s="43">
        <v>72.8</v>
      </c>
      <c r="K26" s="44">
        <v>3.03</v>
      </c>
      <c r="L26" s="43">
        <v>15.5</v>
      </c>
    </row>
    <row r="27" spans="1:12" ht="15" x14ac:dyDescent="0.25">
      <c r="A27" s="14"/>
      <c r="B27" s="15"/>
      <c r="C27" s="11"/>
      <c r="D27" s="7" t="s">
        <v>21</v>
      </c>
      <c r="E27" s="42" t="s">
        <v>81</v>
      </c>
      <c r="F27" s="43">
        <v>200</v>
      </c>
      <c r="G27" s="43">
        <v>4.68</v>
      </c>
      <c r="H27" s="43">
        <v>5.15</v>
      </c>
      <c r="I27" s="43">
        <v>22.58</v>
      </c>
      <c r="J27" s="43">
        <v>151.44999999999999</v>
      </c>
      <c r="K27" s="44">
        <v>693.08</v>
      </c>
      <c r="L27" s="43">
        <v>18.2</v>
      </c>
    </row>
    <row r="28" spans="1:12" ht="15" x14ac:dyDescent="0.25">
      <c r="A28" s="14"/>
      <c r="B28" s="15"/>
      <c r="C28" s="11"/>
      <c r="D28" s="7" t="s">
        <v>22</v>
      </c>
      <c r="E28" s="42" t="s">
        <v>82</v>
      </c>
      <c r="F28" s="43">
        <v>80</v>
      </c>
      <c r="G28" s="43">
        <v>6.08</v>
      </c>
      <c r="H28" s="43">
        <v>0.64</v>
      </c>
      <c r="I28" s="43">
        <v>39.36</v>
      </c>
      <c r="J28" s="43">
        <v>177.6</v>
      </c>
      <c r="K28" s="44">
        <v>5.0999999999999996</v>
      </c>
      <c r="L28" s="43">
        <v>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26.490000000000002</v>
      </c>
      <c r="H32" s="19">
        <f t="shared" ref="H32" si="7">SUM(H25:H31)</f>
        <v>27.47</v>
      </c>
      <c r="I32" s="19">
        <f t="shared" ref="I32" si="8">SUM(I25:I31)</f>
        <v>102.74</v>
      </c>
      <c r="J32" s="19">
        <f t="shared" ref="J32:L32" si="9">SUM(J25:J31)</f>
        <v>728.86</v>
      </c>
      <c r="K32" s="25"/>
      <c r="L32" s="19">
        <f t="shared" si="9"/>
        <v>85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>
        <v>100</v>
      </c>
      <c r="G33" s="43">
        <v>1.28</v>
      </c>
      <c r="H33" s="43">
        <v>5.0599999999999996</v>
      </c>
      <c r="I33" s="43">
        <v>3.76</v>
      </c>
      <c r="J33" s="43">
        <v>51.61</v>
      </c>
      <c r="K33" s="44">
        <v>53.35</v>
      </c>
      <c r="L33" s="43">
        <v>9.6300000000000008</v>
      </c>
    </row>
    <row r="34" spans="1:12" ht="15" x14ac:dyDescent="0.25">
      <c r="A34" s="14"/>
      <c r="B34" s="15"/>
      <c r="C34" s="11"/>
      <c r="D34" s="7" t="s">
        <v>26</v>
      </c>
      <c r="E34" s="42" t="s">
        <v>56</v>
      </c>
      <c r="F34" s="43" t="s">
        <v>88</v>
      </c>
      <c r="G34" s="43">
        <v>1.76</v>
      </c>
      <c r="H34" s="43">
        <v>4.95</v>
      </c>
      <c r="I34" s="43">
        <v>7.9</v>
      </c>
      <c r="J34" s="43">
        <v>89.7</v>
      </c>
      <c r="K34" s="44">
        <v>124.26</v>
      </c>
      <c r="L34" s="43">
        <v>19.53</v>
      </c>
    </row>
    <row r="35" spans="1:12" ht="15" x14ac:dyDescent="0.25">
      <c r="A35" s="14"/>
      <c r="B35" s="15"/>
      <c r="C35" s="11"/>
      <c r="D35" s="7" t="s">
        <v>27</v>
      </c>
      <c r="E35" s="42" t="s">
        <v>57</v>
      </c>
      <c r="F35" s="43">
        <v>100</v>
      </c>
      <c r="G35" s="43">
        <v>12.35</v>
      </c>
      <c r="H35" s="43">
        <v>7.9</v>
      </c>
      <c r="I35" s="43">
        <v>16.91</v>
      </c>
      <c r="J35" s="43">
        <v>143.66</v>
      </c>
      <c r="K35" s="44">
        <v>239.44</v>
      </c>
      <c r="L35" s="43">
        <v>44.16</v>
      </c>
    </row>
    <row r="36" spans="1:12" ht="15" x14ac:dyDescent="0.25">
      <c r="A36" s="14"/>
      <c r="B36" s="15"/>
      <c r="C36" s="11"/>
      <c r="D36" s="7" t="s">
        <v>28</v>
      </c>
      <c r="E36" s="42" t="s">
        <v>58</v>
      </c>
      <c r="F36" s="43">
        <v>180</v>
      </c>
      <c r="G36" s="43">
        <v>3.9</v>
      </c>
      <c r="H36" s="43">
        <v>11.1</v>
      </c>
      <c r="I36" s="43">
        <v>26.42</v>
      </c>
      <c r="J36" s="43">
        <v>164.11</v>
      </c>
      <c r="K36" s="44">
        <v>520.09</v>
      </c>
      <c r="L36" s="43">
        <v>20.88</v>
      </c>
    </row>
    <row r="37" spans="1:12" ht="15" x14ac:dyDescent="0.25">
      <c r="A37" s="14"/>
      <c r="B37" s="15"/>
      <c r="C37" s="11"/>
      <c r="D37" s="7" t="s">
        <v>29</v>
      </c>
      <c r="E37" s="42" t="s">
        <v>59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5.0599999999999996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70</v>
      </c>
      <c r="G38" s="43">
        <v>1.84</v>
      </c>
      <c r="H38" s="43">
        <v>0.33</v>
      </c>
      <c r="I38" s="43">
        <v>23.9</v>
      </c>
      <c r="J38" s="43">
        <v>126.7</v>
      </c>
      <c r="K38" s="44">
        <v>5.08</v>
      </c>
      <c r="L38" s="43">
        <v>3.5</v>
      </c>
    </row>
    <row r="39" spans="1:12" ht="15" x14ac:dyDescent="0.25">
      <c r="A39" s="14"/>
      <c r="B39" s="15"/>
      <c r="C39" s="11"/>
      <c r="D39" s="7" t="s">
        <v>31</v>
      </c>
      <c r="E39" s="42" t="s">
        <v>82</v>
      </c>
      <c r="F39" s="43">
        <v>50</v>
      </c>
      <c r="G39" s="43">
        <v>3.8</v>
      </c>
      <c r="H39" s="43">
        <v>0.4</v>
      </c>
      <c r="I39" s="43">
        <v>24.3</v>
      </c>
      <c r="J39" s="43">
        <v>117.5</v>
      </c>
      <c r="K39" s="44">
        <v>5.01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25.15</v>
      </c>
      <c r="H42" s="19">
        <f t="shared" ref="H42" si="11">SUM(H33:H41)</f>
        <v>29.739999999999995</v>
      </c>
      <c r="I42" s="19">
        <f t="shared" ref="I42" si="12">SUM(I33:I41)</f>
        <v>122.63000000000001</v>
      </c>
      <c r="J42" s="19">
        <f t="shared" ref="J42:L42" si="13">SUM(J33:J41)</f>
        <v>770.03000000000009</v>
      </c>
      <c r="K42" s="25"/>
      <c r="L42" s="19">
        <f t="shared" si="13"/>
        <v>105.25999999999999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51.64</v>
      </c>
      <c r="H43" s="32">
        <f t="shared" ref="H43" si="15">H32+H42</f>
        <v>57.209999999999994</v>
      </c>
      <c r="I43" s="32">
        <f t="shared" ref="I43" si="16">I32+I42</f>
        <v>225.37</v>
      </c>
      <c r="J43" s="32">
        <f t="shared" ref="J43:L43" si="17">J32+J42</f>
        <v>1498.89</v>
      </c>
      <c r="K43" s="32"/>
      <c r="L43" s="32">
        <f t="shared" si="17"/>
        <v>190.26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92</v>
      </c>
      <c r="F44" s="40">
        <v>230</v>
      </c>
      <c r="G44" s="40">
        <v>25.61</v>
      </c>
      <c r="H44" s="40">
        <v>36</v>
      </c>
      <c r="I44" s="40">
        <v>80.7</v>
      </c>
      <c r="J44" s="40">
        <v>507.5</v>
      </c>
      <c r="K44" s="41">
        <v>223.24</v>
      </c>
      <c r="L44" s="40">
        <v>63.03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70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2.2200000000000002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82</v>
      </c>
      <c r="F47" s="43">
        <v>80</v>
      </c>
      <c r="G47" s="43">
        <v>6.08</v>
      </c>
      <c r="H47" s="43">
        <v>0.64</v>
      </c>
      <c r="I47" s="43">
        <v>39.36</v>
      </c>
      <c r="J47" s="43">
        <v>177.6</v>
      </c>
      <c r="K47" s="44">
        <v>5.0999999999999996</v>
      </c>
      <c r="L47" s="43">
        <v>4</v>
      </c>
    </row>
    <row r="48" spans="1:12" ht="15" x14ac:dyDescent="0.25">
      <c r="A48" s="23"/>
      <c r="B48" s="15"/>
      <c r="C48" s="11"/>
      <c r="D48" s="7" t="s">
        <v>23</v>
      </c>
      <c r="E48" s="42" t="s">
        <v>83</v>
      </c>
      <c r="F48" s="43">
        <v>150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15.75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660</v>
      </c>
      <c r="G51" s="19">
        <f t="shared" ref="G51" si="18">SUM(G44:G50)</f>
        <v>32.33</v>
      </c>
      <c r="H51" s="19">
        <f t="shared" ref="H51" si="19">SUM(H44:H50)</f>
        <v>37.1</v>
      </c>
      <c r="I51" s="19">
        <f t="shared" ref="I51" si="20">SUM(I44:I50)</f>
        <v>145.28</v>
      </c>
      <c r="J51" s="19">
        <f t="shared" ref="J51:L51" si="21">SUM(J44:J50)</f>
        <v>786.40000000000009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113</v>
      </c>
      <c r="F52" s="43">
        <v>100</v>
      </c>
      <c r="G52" s="43">
        <v>3.16</v>
      </c>
      <c r="H52" s="43">
        <v>4.16</v>
      </c>
      <c r="I52" s="43">
        <v>13</v>
      </c>
      <c r="J52" s="43">
        <v>85</v>
      </c>
      <c r="K52" s="44">
        <v>7.03</v>
      </c>
      <c r="L52" s="43">
        <v>12.77</v>
      </c>
    </row>
    <row r="53" spans="1:12" ht="15" x14ac:dyDescent="0.25">
      <c r="A53" s="23"/>
      <c r="B53" s="15"/>
      <c r="C53" s="11"/>
      <c r="D53" s="7" t="s">
        <v>26</v>
      </c>
      <c r="E53" s="42" t="s">
        <v>60</v>
      </c>
      <c r="F53" s="43">
        <v>250</v>
      </c>
      <c r="G53" s="43">
        <v>2.34</v>
      </c>
      <c r="H53" s="43">
        <v>2.65</v>
      </c>
      <c r="I53" s="43">
        <v>10.95</v>
      </c>
      <c r="J53" s="43">
        <v>74.56</v>
      </c>
      <c r="K53" s="44">
        <v>1184.02</v>
      </c>
      <c r="L53" s="43">
        <v>20.02</v>
      </c>
    </row>
    <row r="54" spans="1:12" ht="15" x14ac:dyDescent="0.25">
      <c r="A54" s="23"/>
      <c r="B54" s="15"/>
      <c r="C54" s="11"/>
      <c r="D54" s="7" t="s">
        <v>27</v>
      </c>
      <c r="E54" s="42" t="s">
        <v>61</v>
      </c>
      <c r="F54" s="43">
        <v>250</v>
      </c>
      <c r="G54" s="43">
        <v>25.79</v>
      </c>
      <c r="H54" s="43">
        <v>33.479999999999997</v>
      </c>
      <c r="I54" s="43">
        <v>56.7</v>
      </c>
      <c r="J54" s="43">
        <v>617.04999999999995</v>
      </c>
      <c r="K54" s="44">
        <v>291.17</v>
      </c>
      <c r="L54" s="43">
        <v>54.47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43">
        <v>200</v>
      </c>
      <c r="G56" s="43">
        <v>0.2</v>
      </c>
      <c r="H56" s="43">
        <v>0.3</v>
      </c>
      <c r="I56" s="43">
        <v>22.2</v>
      </c>
      <c r="J56" s="43">
        <v>86.4</v>
      </c>
      <c r="K56" s="44">
        <v>407</v>
      </c>
      <c r="L56" s="43">
        <v>12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70</v>
      </c>
      <c r="G57" s="43">
        <v>1.84</v>
      </c>
      <c r="H57" s="43">
        <v>0.33</v>
      </c>
      <c r="I57" s="43">
        <v>23.9</v>
      </c>
      <c r="J57" s="43">
        <v>126.7</v>
      </c>
      <c r="K57" s="44">
        <v>5.08</v>
      </c>
      <c r="L57" s="43">
        <v>3.5</v>
      </c>
    </row>
    <row r="58" spans="1:12" ht="15" x14ac:dyDescent="0.25">
      <c r="A58" s="23"/>
      <c r="B58" s="15"/>
      <c r="C58" s="11"/>
      <c r="D58" s="7" t="s">
        <v>31</v>
      </c>
      <c r="E58" s="42" t="s">
        <v>82</v>
      </c>
      <c r="F58" s="43">
        <v>50</v>
      </c>
      <c r="G58" s="43">
        <v>3.8</v>
      </c>
      <c r="H58" s="43">
        <v>0.4</v>
      </c>
      <c r="I58" s="43">
        <v>24.3</v>
      </c>
      <c r="J58" s="43">
        <v>117.5</v>
      </c>
      <c r="K58" s="44">
        <v>5.01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920</v>
      </c>
      <c r="G61" s="19">
        <f t="shared" ref="G61" si="22">SUM(G52:G60)</f>
        <v>37.129999999999995</v>
      </c>
      <c r="H61" s="19">
        <f t="shared" ref="H61" si="23">SUM(H52:H60)</f>
        <v>41.319999999999993</v>
      </c>
      <c r="I61" s="19">
        <f t="shared" ref="I61" si="24">SUM(I52:I60)</f>
        <v>151.05000000000001</v>
      </c>
      <c r="J61" s="19">
        <f t="shared" ref="J61:L61" si="25">SUM(J52:J60)</f>
        <v>1107.21</v>
      </c>
      <c r="K61" s="25"/>
      <c r="L61" s="19">
        <f t="shared" si="25"/>
        <v>105.25999999999999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1580</v>
      </c>
      <c r="G62" s="32">
        <f t="shared" ref="G62" si="26">G51+G61</f>
        <v>69.459999999999994</v>
      </c>
      <c r="H62" s="32">
        <f t="shared" ref="H62" si="27">H51+H61</f>
        <v>78.419999999999987</v>
      </c>
      <c r="I62" s="32">
        <f t="shared" ref="I62" si="28">I51+I61</f>
        <v>296.33000000000004</v>
      </c>
      <c r="J62" s="32">
        <f t="shared" ref="J62:L62" si="29">J51+J61</f>
        <v>1893.6100000000001</v>
      </c>
      <c r="K62" s="32"/>
      <c r="L62" s="32">
        <f t="shared" si="29"/>
        <v>190.26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89</v>
      </c>
      <c r="F63" s="40" t="s">
        <v>90</v>
      </c>
      <c r="G63" s="40">
        <v>12.52</v>
      </c>
      <c r="H63" s="40">
        <v>13.57</v>
      </c>
      <c r="I63" s="40">
        <v>37.119999999999997</v>
      </c>
      <c r="J63" s="40">
        <v>329.5</v>
      </c>
      <c r="K63" s="41">
        <v>478.28</v>
      </c>
      <c r="L63" s="40">
        <v>46.8</v>
      </c>
    </row>
    <row r="64" spans="1:12" ht="15" x14ac:dyDescent="0.25">
      <c r="A64" s="23"/>
      <c r="B64" s="15"/>
      <c r="C64" s="11"/>
      <c r="D64" s="6"/>
      <c r="E64" s="42" t="s">
        <v>91</v>
      </c>
      <c r="F64" s="43">
        <v>100</v>
      </c>
      <c r="G64" s="43">
        <v>0.65</v>
      </c>
      <c r="H64" s="43">
        <v>0.3</v>
      </c>
      <c r="I64" s="43">
        <v>9.1999999999999993</v>
      </c>
      <c r="J64" s="43">
        <v>42.5</v>
      </c>
      <c r="K64" s="44">
        <v>102.2</v>
      </c>
      <c r="L64" s="43">
        <v>25.2</v>
      </c>
    </row>
    <row r="65" spans="1:12" ht="15" x14ac:dyDescent="0.2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0.2</v>
      </c>
      <c r="H65" s="43">
        <v>0.26</v>
      </c>
      <c r="I65" s="43">
        <v>22.2</v>
      </c>
      <c r="J65" s="43">
        <v>86.39</v>
      </c>
      <c r="K65" s="44">
        <v>407</v>
      </c>
      <c r="L65" s="43">
        <v>9</v>
      </c>
    </row>
    <row r="66" spans="1:12" ht="15" x14ac:dyDescent="0.25">
      <c r="A66" s="23"/>
      <c r="B66" s="15"/>
      <c r="C66" s="11"/>
      <c r="D66" s="7" t="s">
        <v>22</v>
      </c>
      <c r="E66" s="42" t="s">
        <v>82</v>
      </c>
      <c r="F66" s="43">
        <v>80</v>
      </c>
      <c r="G66" s="43">
        <v>6.08</v>
      </c>
      <c r="H66" s="43">
        <v>0.64</v>
      </c>
      <c r="I66" s="43">
        <v>39.36</v>
      </c>
      <c r="J66" s="43">
        <v>177.6</v>
      </c>
      <c r="K66" s="44">
        <v>5.0999999999999996</v>
      </c>
      <c r="L66" s="43">
        <v>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380</v>
      </c>
      <c r="G70" s="19">
        <f t="shared" ref="G70" si="30">SUM(G63:G69)</f>
        <v>19.45</v>
      </c>
      <c r="H70" s="19">
        <f t="shared" ref="H70" si="31">SUM(H63:H69)</f>
        <v>14.770000000000001</v>
      </c>
      <c r="I70" s="19">
        <f t="shared" ref="I70" si="32">SUM(I63:I69)</f>
        <v>107.88</v>
      </c>
      <c r="J70" s="19">
        <f t="shared" ref="J70:L70" si="33">SUM(J63:J69)</f>
        <v>635.99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62</v>
      </c>
      <c r="F71" s="43">
        <v>100</v>
      </c>
      <c r="G71" s="43">
        <v>1.58</v>
      </c>
      <c r="H71" s="43">
        <v>5.17</v>
      </c>
      <c r="I71" s="43">
        <v>8.61</v>
      </c>
      <c r="J71" s="43">
        <v>87.8</v>
      </c>
      <c r="K71" s="44">
        <v>72.260000000000005</v>
      </c>
      <c r="L71" s="43">
        <v>5.23</v>
      </c>
    </row>
    <row r="72" spans="1:12" ht="15" x14ac:dyDescent="0.2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7.25</v>
      </c>
      <c r="H72" s="43">
        <v>7</v>
      </c>
      <c r="I72" s="43">
        <v>42</v>
      </c>
      <c r="J72" s="43">
        <v>256.62</v>
      </c>
      <c r="K72" s="44">
        <v>124.48</v>
      </c>
      <c r="L72" s="43">
        <v>13.94</v>
      </c>
    </row>
    <row r="73" spans="1:12" ht="15" x14ac:dyDescent="0.25">
      <c r="A73" s="23"/>
      <c r="B73" s="15"/>
      <c r="C73" s="11"/>
      <c r="D73" s="7" t="s">
        <v>27</v>
      </c>
      <c r="E73" s="42" t="s">
        <v>64</v>
      </c>
      <c r="F73" s="43">
        <v>100</v>
      </c>
      <c r="G73" s="43">
        <v>15.32</v>
      </c>
      <c r="H73" s="43">
        <v>16.670000000000002</v>
      </c>
      <c r="I73" s="43">
        <v>16.57</v>
      </c>
      <c r="J73" s="43">
        <v>278.72000000000003</v>
      </c>
      <c r="K73" s="44">
        <v>33.090000000000003</v>
      </c>
      <c r="L73" s="43">
        <v>61.23</v>
      </c>
    </row>
    <row r="74" spans="1:12" ht="15" x14ac:dyDescent="0.25">
      <c r="A74" s="23"/>
      <c r="B74" s="15"/>
      <c r="C74" s="11"/>
      <c r="D74" s="7" t="s">
        <v>28</v>
      </c>
      <c r="E74" s="42" t="s">
        <v>65</v>
      </c>
      <c r="F74" s="43">
        <v>180</v>
      </c>
      <c r="G74" s="43">
        <v>20.71</v>
      </c>
      <c r="H74" s="43">
        <v>3.43</v>
      </c>
      <c r="I74" s="43">
        <v>45.74</v>
      </c>
      <c r="J74" s="43">
        <v>300.55</v>
      </c>
      <c r="K74" s="44">
        <v>250.02</v>
      </c>
      <c r="L74" s="43">
        <v>10.24</v>
      </c>
    </row>
    <row r="75" spans="1:12" ht="15" x14ac:dyDescent="0.25">
      <c r="A75" s="23"/>
      <c r="B75" s="15"/>
      <c r="C75" s="11"/>
      <c r="D75" s="7" t="s">
        <v>29</v>
      </c>
      <c r="E75" s="42" t="s">
        <v>59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4.12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70</v>
      </c>
      <c r="G76" s="43">
        <v>1.84</v>
      </c>
      <c r="H76" s="43">
        <v>0.33</v>
      </c>
      <c r="I76" s="43">
        <v>23.9</v>
      </c>
      <c r="J76" s="43">
        <v>126.7</v>
      </c>
      <c r="K76" s="44">
        <v>5.08</v>
      </c>
      <c r="L76" s="43">
        <v>3.5</v>
      </c>
    </row>
    <row r="77" spans="1:12" ht="15" x14ac:dyDescent="0.25">
      <c r="A77" s="23"/>
      <c r="B77" s="15"/>
      <c r="C77" s="11"/>
      <c r="D77" s="7" t="s">
        <v>31</v>
      </c>
      <c r="E77" s="42" t="s">
        <v>82</v>
      </c>
      <c r="F77" s="43">
        <v>50</v>
      </c>
      <c r="G77" s="43">
        <v>3.8</v>
      </c>
      <c r="H77" s="43">
        <v>0.4</v>
      </c>
      <c r="I77" s="43">
        <v>24.3</v>
      </c>
      <c r="J77" s="43">
        <v>117.5</v>
      </c>
      <c r="K77" s="44">
        <v>5.01</v>
      </c>
      <c r="L77" s="43">
        <v>2.5</v>
      </c>
    </row>
    <row r="78" spans="1:12" ht="15" x14ac:dyDescent="0.25">
      <c r="A78" s="23"/>
      <c r="B78" s="15"/>
      <c r="C78" s="11"/>
      <c r="D78" s="6" t="s">
        <v>93</v>
      </c>
      <c r="E78" s="42" t="s">
        <v>94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>
        <v>4.5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980</v>
      </c>
      <c r="G80" s="19">
        <f t="shared" ref="G80" si="34">SUM(G71:G79)</f>
        <v>52.42</v>
      </c>
      <c r="H80" s="19">
        <f t="shared" ref="H80" si="35">SUM(H71:H79)</f>
        <v>35.26</v>
      </c>
      <c r="I80" s="19">
        <f t="shared" ref="I80" si="36">SUM(I71:I79)</f>
        <v>194.36000000000004</v>
      </c>
      <c r="J80" s="19">
        <f t="shared" ref="J80:L80" si="37">SUM(J71:J79)</f>
        <v>1323.5300000000002</v>
      </c>
      <c r="K80" s="25"/>
      <c r="L80" s="19">
        <f t="shared" si="37"/>
        <v>105.26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1360</v>
      </c>
      <c r="G81" s="32">
        <f t="shared" ref="G81" si="38">G70+G80</f>
        <v>71.87</v>
      </c>
      <c r="H81" s="32">
        <f t="shared" ref="H81" si="39">H70+H80</f>
        <v>50.03</v>
      </c>
      <c r="I81" s="32">
        <f t="shared" ref="I81" si="40">I70+I80</f>
        <v>302.24</v>
      </c>
      <c r="J81" s="32">
        <f t="shared" ref="J81:L81" si="41">J70+J80</f>
        <v>1959.5200000000002</v>
      </c>
      <c r="K81" s="32"/>
      <c r="L81" s="32">
        <f t="shared" si="41"/>
        <v>190.26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200</v>
      </c>
      <c r="G82" s="40">
        <v>14</v>
      </c>
      <c r="H82" s="40">
        <v>48</v>
      </c>
      <c r="I82" s="40">
        <v>21</v>
      </c>
      <c r="J82" s="40">
        <v>466.5</v>
      </c>
      <c r="K82" s="41">
        <v>340.34</v>
      </c>
      <c r="L82" s="40">
        <v>48.35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95</v>
      </c>
      <c r="F84" s="43">
        <v>200</v>
      </c>
      <c r="G84" s="43">
        <v>8.6999999999999993</v>
      </c>
      <c r="H84" s="43">
        <v>7.5</v>
      </c>
      <c r="I84" s="43">
        <v>12</v>
      </c>
      <c r="J84" s="43">
        <v>150</v>
      </c>
      <c r="K84" s="44">
        <v>66272</v>
      </c>
      <c r="L84" s="43">
        <v>16.899999999999999</v>
      </c>
    </row>
    <row r="85" spans="1:12" ht="15" x14ac:dyDescent="0.25">
      <c r="A85" s="23"/>
      <c r="B85" s="15"/>
      <c r="C85" s="11"/>
      <c r="D85" s="7" t="s">
        <v>22</v>
      </c>
      <c r="E85" s="42" t="s">
        <v>96</v>
      </c>
      <c r="F85" s="43">
        <v>80</v>
      </c>
      <c r="G85" s="43">
        <v>6.08</v>
      </c>
      <c r="H85" s="43">
        <v>0.64</v>
      </c>
      <c r="I85" s="43">
        <v>39.36</v>
      </c>
      <c r="J85" s="43">
        <v>177.6</v>
      </c>
      <c r="K85" s="44">
        <v>5.0999999999999996</v>
      </c>
      <c r="L85" s="43">
        <v>4</v>
      </c>
    </row>
    <row r="86" spans="1:12" ht="15" x14ac:dyDescent="0.25">
      <c r="A86" s="23"/>
      <c r="B86" s="15"/>
      <c r="C86" s="11"/>
      <c r="D86" s="7" t="s">
        <v>23</v>
      </c>
      <c r="E86" s="42" t="s">
        <v>83</v>
      </c>
      <c r="F86" s="43">
        <v>150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15.75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630</v>
      </c>
      <c r="G89" s="19">
        <f t="shared" ref="G89" si="42">SUM(G82:G88)</f>
        <v>29.18</v>
      </c>
      <c r="H89" s="19">
        <f t="shared" ref="H89" si="43">SUM(H82:H88)</f>
        <v>56.54</v>
      </c>
      <c r="I89" s="19">
        <f t="shared" ref="I89" si="44">SUM(I82:I88)</f>
        <v>82.36</v>
      </c>
      <c r="J89" s="19">
        <f t="shared" ref="J89:L89" si="45">SUM(J82:J88)</f>
        <v>836.80000000000007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66</v>
      </c>
      <c r="F90" s="43">
        <v>100</v>
      </c>
      <c r="G90" s="43">
        <v>0.98</v>
      </c>
      <c r="H90" s="43">
        <v>0.2</v>
      </c>
      <c r="I90" s="43">
        <v>8.08</v>
      </c>
      <c r="J90" s="43">
        <v>38.25</v>
      </c>
      <c r="K90" s="44">
        <v>4.2</v>
      </c>
      <c r="L90" s="43">
        <v>10.5</v>
      </c>
    </row>
    <row r="91" spans="1:12" ht="15" x14ac:dyDescent="0.25">
      <c r="A91" s="23"/>
      <c r="B91" s="15"/>
      <c r="C91" s="11"/>
      <c r="D91" s="7" t="s">
        <v>26</v>
      </c>
      <c r="E91" s="42" t="s">
        <v>67</v>
      </c>
      <c r="F91" s="43" t="s">
        <v>97</v>
      </c>
      <c r="G91" s="43">
        <v>16.16</v>
      </c>
      <c r="H91" s="43">
        <v>14.26</v>
      </c>
      <c r="I91" s="43">
        <v>36.61</v>
      </c>
      <c r="J91" s="43">
        <v>330</v>
      </c>
      <c r="K91" s="44">
        <v>392.33</v>
      </c>
      <c r="L91" s="43">
        <v>36.89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45.47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41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9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3.4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620</v>
      </c>
      <c r="G99" s="19">
        <f t="shared" ref="G99" si="46">SUM(G90:G98)</f>
        <v>34.920000000000009</v>
      </c>
      <c r="H99" s="19">
        <f t="shared" ref="H99" si="47">SUM(H90:H98)</f>
        <v>29.779999999999998</v>
      </c>
      <c r="I99" s="19">
        <f t="shared" ref="I99" si="48">SUM(I90:I98)</f>
        <v>119.75</v>
      </c>
      <c r="J99" s="19">
        <f t="shared" ref="J99:L99" si="49">SUM(J90:J98)</f>
        <v>817.35</v>
      </c>
      <c r="K99" s="25"/>
      <c r="L99" s="19">
        <f t="shared" si="49"/>
        <v>105.26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64.100000000000009</v>
      </c>
      <c r="H100" s="32">
        <f t="shared" ref="H100" si="51">H89+H99</f>
        <v>86.32</v>
      </c>
      <c r="I100" s="32">
        <f t="shared" ref="I100" si="52">I89+I99</f>
        <v>202.11</v>
      </c>
      <c r="J100" s="32">
        <f t="shared" ref="J100:L100" si="53">J89+J99</f>
        <v>1654.15</v>
      </c>
      <c r="K100" s="32"/>
      <c r="L100" s="32">
        <f t="shared" si="53"/>
        <v>190.26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111</v>
      </c>
      <c r="F101" s="40">
        <v>230</v>
      </c>
      <c r="G101" s="40">
        <v>28.08</v>
      </c>
      <c r="H101" s="40">
        <v>34.83</v>
      </c>
      <c r="I101" s="40">
        <v>66.099999999999994</v>
      </c>
      <c r="J101" s="40">
        <v>682.39</v>
      </c>
      <c r="K101" s="41">
        <v>2.2999999999999998</v>
      </c>
      <c r="L101" s="40">
        <v>45.65</v>
      </c>
    </row>
    <row r="102" spans="1:12" ht="15" x14ac:dyDescent="0.25">
      <c r="A102" s="23"/>
      <c r="B102" s="15"/>
      <c r="C102" s="11"/>
      <c r="D102" s="6"/>
      <c r="E102" s="42" t="s">
        <v>91</v>
      </c>
      <c r="F102" s="43">
        <v>100</v>
      </c>
      <c r="G102" s="43">
        <v>0.65</v>
      </c>
      <c r="H102" s="43">
        <v>0.3</v>
      </c>
      <c r="I102" s="43">
        <v>9.1999999999999993</v>
      </c>
      <c r="J102" s="43">
        <v>42.5</v>
      </c>
      <c r="K102" s="44">
        <v>102.2</v>
      </c>
      <c r="L102" s="43">
        <v>20.2</v>
      </c>
    </row>
    <row r="103" spans="1:12" ht="15" x14ac:dyDescent="0.25">
      <c r="A103" s="23"/>
      <c r="B103" s="15"/>
      <c r="C103" s="11"/>
      <c r="D103" s="7" t="s">
        <v>21</v>
      </c>
      <c r="E103" s="42" t="s">
        <v>98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15.15</v>
      </c>
    </row>
    <row r="104" spans="1:12" ht="15" x14ac:dyDescent="0.25">
      <c r="A104" s="23"/>
      <c r="B104" s="15"/>
      <c r="C104" s="11"/>
      <c r="D104" s="7" t="s">
        <v>22</v>
      </c>
      <c r="E104" s="42" t="s">
        <v>96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177.6</v>
      </c>
      <c r="K104" s="44">
        <v>5.0999999999999996</v>
      </c>
      <c r="L104" s="43">
        <v>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610</v>
      </c>
      <c r="G108" s="19">
        <f t="shared" ref="G108:J108" si="54">SUM(G101:G107)</f>
        <v>39.809999999999995</v>
      </c>
      <c r="H108" s="19">
        <f t="shared" si="54"/>
        <v>38.97</v>
      </c>
      <c r="I108" s="19">
        <f t="shared" si="54"/>
        <v>139.32</v>
      </c>
      <c r="J108" s="19">
        <f t="shared" si="54"/>
        <v>1043.77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113</v>
      </c>
      <c r="F109" s="43">
        <v>100</v>
      </c>
      <c r="G109" s="43">
        <v>3.2</v>
      </c>
      <c r="H109" s="43">
        <v>4.2</v>
      </c>
      <c r="I109" s="43">
        <v>13</v>
      </c>
      <c r="J109" s="43">
        <v>85</v>
      </c>
      <c r="K109" s="44">
        <v>47.02</v>
      </c>
      <c r="L109" s="43">
        <v>10.77</v>
      </c>
    </row>
    <row r="110" spans="1:12" ht="15" x14ac:dyDescent="0.25">
      <c r="A110" s="23"/>
      <c r="B110" s="15"/>
      <c r="C110" s="11"/>
      <c r="D110" s="7" t="s">
        <v>26</v>
      </c>
      <c r="E110" s="42" t="s">
        <v>38</v>
      </c>
      <c r="F110" s="43">
        <v>250</v>
      </c>
      <c r="G110" s="43">
        <v>2.34</v>
      </c>
      <c r="H110" s="43">
        <v>5.45</v>
      </c>
      <c r="I110" s="43">
        <v>10.95</v>
      </c>
      <c r="J110" s="43">
        <v>74.56</v>
      </c>
      <c r="K110" s="44">
        <v>66236</v>
      </c>
      <c r="L110" s="43">
        <v>13.36</v>
      </c>
    </row>
    <row r="111" spans="1:12" ht="15" x14ac:dyDescent="0.25">
      <c r="A111" s="23"/>
      <c r="B111" s="15"/>
      <c r="C111" s="11"/>
      <c r="D111" s="7" t="s">
        <v>27</v>
      </c>
      <c r="E111" s="42" t="s">
        <v>39</v>
      </c>
      <c r="F111" s="43">
        <v>100</v>
      </c>
      <c r="G111" s="43">
        <v>20.04</v>
      </c>
      <c r="H111" s="43">
        <v>10.74</v>
      </c>
      <c r="I111" s="43">
        <v>4.4000000000000004</v>
      </c>
      <c r="J111" s="43">
        <v>235.48</v>
      </c>
      <c r="K111" s="44">
        <v>267.72000000000003</v>
      </c>
      <c r="L111" s="43">
        <v>62.08</v>
      </c>
    </row>
    <row r="112" spans="1:12" ht="15" x14ac:dyDescent="0.25">
      <c r="A112" s="23"/>
      <c r="B112" s="15"/>
      <c r="C112" s="11"/>
      <c r="D112" s="7" t="s">
        <v>28</v>
      </c>
      <c r="E112" s="42" t="s">
        <v>40</v>
      </c>
      <c r="F112" s="43">
        <v>180</v>
      </c>
      <c r="G112" s="43">
        <v>6.84</v>
      </c>
      <c r="H112" s="43">
        <v>7.2</v>
      </c>
      <c r="I112" s="43">
        <v>43.74</v>
      </c>
      <c r="J112" s="43">
        <v>228.38</v>
      </c>
      <c r="K112" s="44">
        <v>332.1</v>
      </c>
      <c r="L112" s="43">
        <v>6.95</v>
      </c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</v>
      </c>
      <c r="H113" s="43">
        <v>0.3</v>
      </c>
      <c r="I113" s="43">
        <v>22.2</v>
      </c>
      <c r="J113" s="43">
        <v>86.4</v>
      </c>
      <c r="K113" s="44">
        <v>407</v>
      </c>
      <c r="L113" s="43">
        <v>9</v>
      </c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70</v>
      </c>
      <c r="G114" s="43">
        <v>1.84</v>
      </c>
      <c r="H114" s="43">
        <v>0.33</v>
      </c>
      <c r="I114" s="43">
        <v>23.9</v>
      </c>
      <c r="J114" s="43">
        <v>126.7</v>
      </c>
      <c r="K114" s="44">
        <v>5.08</v>
      </c>
      <c r="L114" s="43">
        <v>3.1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900</v>
      </c>
      <c r="G118" s="19">
        <f t="shared" ref="G118:J118" si="56">SUM(G109:G117)</f>
        <v>34.260000000000005</v>
      </c>
      <c r="H118" s="19">
        <f t="shared" si="56"/>
        <v>28.22</v>
      </c>
      <c r="I118" s="19">
        <f t="shared" si="56"/>
        <v>118.19</v>
      </c>
      <c r="J118" s="19">
        <f t="shared" si="56"/>
        <v>836.52</v>
      </c>
      <c r="K118" s="25"/>
      <c r="L118" s="19">
        <f t="shared" ref="L118" si="57">SUM(L109:L117)</f>
        <v>105.25999999999999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1510</v>
      </c>
      <c r="G119" s="32">
        <f t="shared" ref="G119" si="58">G108+G118</f>
        <v>74.069999999999993</v>
      </c>
      <c r="H119" s="32">
        <f t="shared" ref="H119" si="59">H108+H118</f>
        <v>67.19</v>
      </c>
      <c r="I119" s="32">
        <f t="shared" ref="I119" si="60">I108+I118</f>
        <v>257.51</v>
      </c>
      <c r="J119" s="32">
        <f t="shared" ref="J119:L119" si="61">J108+J118</f>
        <v>1880.29</v>
      </c>
      <c r="K119" s="32"/>
      <c r="L119" s="32">
        <f t="shared" si="61"/>
        <v>190.26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99</v>
      </c>
      <c r="F120" s="40">
        <v>250</v>
      </c>
      <c r="G120" s="40">
        <v>8.8800000000000008</v>
      </c>
      <c r="H120" s="40">
        <v>11.35</v>
      </c>
      <c r="I120" s="40">
        <v>49.3</v>
      </c>
      <c r="J120" s="40">
        <v>284.75</v>
      </c>
      <c r="K120" s="41">
        <v>2.48</v>
      </c>
      <c r="L120" s="40">
        <v>45.72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20</v>
      </c>
      <c r="G121" s="43">
        <v>4.6399999999999997</v>
      </c>
      <c r="H121" s="43">
        <v>5.9</v>
      </c>
      <c r="I121" s="43">
        <v>0</v>
      </c>
      <c r="J121" s="43">
        <v>72.8</v>
      </c>
      <c r="K121" s="44">
        <v>3.03</v>
      </c>
      <c r="L121" s="43">
        <v>14.9</v>
      </c>
    </row>
    <row r="122" spans="1:12" ht="15" x14ac:dyDescent="0.25">
      <c r="A122" s="14"/>
      <c r="B122" s="15"/>
      <c r="C122" s="11"/>
      <c r="D122" s="7" t="s">
        <v>21</v>
      </c>
      <c r="E122" s="42" t="s">
        <v>81</v>
      </c>
      <c r="F122" s="43">
        <v>200</v>
      </c>
      <c r="G122" s="43">
        <v>4.68</v>
      </c>
      <c r="H122" s="43">
        <v>5.15</v>
      </c>
      <c r="I122" s="43">
        <v>22.58</v>
      </c>
      <c r="J122" s="43">
        <v>151.44999999999999</v>
      </c>
      <c r="K122" s="44">
        <v>693.08</v>
      </c>
      <c r="L122" s="43">
        <v>20.38</v>
      </c>
    </row>
    <row r="123" spans="1:12" ht="15" x14ac:dyDescent="0.25">
      <c r="A123" s="14"/>
      <c r="B123" s="15"/>
      <c r="C123" s="11"/>
      <c r="D123" s="7" t="s">
        <v>22</v>
      </c>
      <c r="E123" s="42" t="s">
        <v>96</v>
      </c>
      <c r="F123" s="43">
        <v>80</v>
      </c>
      <c r="G123" s="43">
        <v>6.08</v>
      </c>
      <c r="H123" s="43">
        <v>0.64</v>
      </c>
      <c r="I123" s="43">
        <v>19.36</v>
      </c>
      <c r="J123" s="43">
        <v>177.6</v>
      </c>
      <c r="K123" s="44">
        <v>5.0999999999999996</v>
      </c>
      <c r="L123" s="43">
        <v>4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24.28</v>
      </c>
      <c r="H127" s="19">
        <f t="shared" si="62"/>
        <v>23.04</v>
      </c>
      <c r="I127" s="19">
        <f t="shared" si="62"/>
        <v>91.24</v>
      </c>
      <c r="J127" s="19">
        <f t="shared" si="62"/>
        <v>686.6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44</v>
      </c>
      <c r="F128" s="43">
        <v>100</v>
      </c>
      <c r="G128" s="43">
        <v>2.78</v>
      </c>
      <c r="H128" s="43">
        <v>3.91</v>
      </c>
      <c r="I128" s="43">
        <v>16.25</v>
      </c>
      <c r="J128" s="43">
        <v>107.3</v>
      </c>
      <c r="K128" s="44">
        <v>0.09</v>
      </c>
      <c r="L128" s="43">
        <v>10.47</v>
      </c>
    </row>
    <row r="129" spans="1:12" ht="15" x14ac:dyDescent="0.25">
      <c r="A129" s="14"/>
      <c r="B129" s="15"/>
      <c r="C129" s="11"/>
      <c r="D129" s="7" t="s">
        <v>26</v>
      </c>
      <c r="E129" s="42" t="s">
        <v>45</v>
      </c>
      <c r="F129" s="43">
        <v>250</v>
      </c>
      <c r="G129" s="43">
        <v>7.25</v>
      </c>
      <c r="H129" s="43">
        <v>7</v>
      </c>
      <c r="I129" s="43">
        <v>42</v>
      </c>
      <c r="J129" s="43">
        <v>256.62</v>
      </c>
      <c r="K129" s="44">
        <v>124.48</v>
      </c>
      <c r="L129" s="43">
        <v>17.95</v>
      </c>
    </row>
    <row r="130" spans="1:12" ht="15" x14ac:dyDescent="0.25">
      <c r="A130" s="14"/>
      <c r="B130" s="15"/>
      <c r="C130" s="11"/>
      <c r="D130" s="7" t="s">
        <v>27</v>
      </c>
      <c r="E130" s="42" t="s">
        <v>46</v>
      </c>
      <c r="F130" s="43">
        <v>100</v>
      </c>
      <c r="G130" s="43">
        <v>13.25</v>
      </c>
      <c r="H130" s="43">
        <v>10.55</v>
      </c>
      <c r="I130" s="43">
        <v>22.46</v>
      </c>
      <c r="J130" s="43">
        <v>223.17</v>
      </c>
      <c r="K130" s="44">
        <v>273.07</v>
      </c>
      <c r="L130" s="43">
        <v>37.25</v>
      </c>
    </row>
    <row r="131" spans="1:12" ht="15" x14ac:dyDescent="0.25">
      <c r="A131" s="14"/>
      <c r="B131" s="15"/>
      <c r="C131" s="11"/>
      <c r="D131" s="7" t="s">
        <v>28</v>
      </c>
      <c r="E131" s="42" t="s">
        <v>47</v>
      </c>
      <c r="F131" s="43">
        <v>180</v>
      </c>
      <c r="G131" s="43">
        <v>3.9</v>
      </c>
      <c r="H131" s="43">
        <v>11.1</v>
      </c>
      <c r="I131" s="43">
        <v>26.42</v>
      </c>
      <c r="J131" s="43">
        <v>164.11</v>
      </c>
      <c r="K131" s="44">
        <v>520.09</v>
      </c>
      <c r="L131" s="43">
        <v>19.88</v>
      </c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6.5</v>
      </c>
    </row>
    <row r="133" spans="1:12" ht="15" x14ac:dyDescent="0.25">
      <c r="A133" s="14"/>
      <c r="B133" s="15"/>
      <c r="C133" s="11"/>
      <c r="D133" s="7" t="s">
        <v>30</v>
      </c>
      <c r="E133" s="42" t="s">
        <v>49</v>
      </c>
      <c r="F133" s="43">
        <v>30</v>
      </c>
      <c r="G133" s="43">
        <v>1.4</v>
      </c>
      <c r="H133" s="43">
        <v>1.81</v>
      </c>
      <c r="I133" s="43">
        <v>11</v>
      </c>
      <c r="J133" s="43">
        <v>63.1</v>
      </c>
      <c r="K133" s="44">
        <v>66112</v>
      </c>
      <c r="L133" s="43">
        <v>9.81</v>
      </c>
    </row>
    <row r="134" spans="1:12" ht="15" x14ac:dyDescent="0.25">
      <c r="A134" s="14"/>
      <c r="B134" s="15"/>
      <c r="C134" s="11"/>
      <c r="D134" s="7" t="s">
        <v>31</v>
      </c>
      <c r="E134" s="42" t="s">
        <v>50</v>
      </c>
      <c r="F134" s="43">
        <v>70</v>
      </c>
      <c r="G134" s="43">
        <v>1.85</v>
      </c>
      <c r="H134" s="43">
        <v>0.36</v>
      </c>
      <c r="I134" s="43">
        <v>23.9</v>
      </c>
      <c r="J134" s="43">
        <v>126.7</v>
      </c>
      <c r="K134" s="44">
        <v>5.0999999999999996</v>
      </c>
      <c r="L134" s="43">
        <v>3.4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4">SUM(G128:G136)</f>
        <v>30.65</v>
      </c>
      <c r="H137" s="19">
        <f t="shared" si="64"/>
        <v>34.730000000000004</v>
      </c>
      <c r="I137" s="19">
        <f t="shared" si="64"/>
        <v>161.47</v>
      </c>
      <c r="J137" s="19">
        <f t="shared" si="64"/>
        <v>1017.7500000000001</v>
      </c>
      <c r="K137" s="25"/>
      <c r="L137" s="19">
        <f t="shared" ref="L137" si="65">SUM(L128:L136)</f>
        <v>105.26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1480</v>
      </c>
      <c r="G138" s="32">
        <f t="shared" ref="G138" si="66">G127+G137</f>
        <v>54.93</v>
      </c>
      <c r="H138" s="32">
        <f t="shared" ref="H138" si="67">H127+H137</f>
        <v>57.77</v>
      </c>
      <c r="I138" s="32">
        <f t="shared" ref="I138" si="68">I127+I137</f>
        <v>252.70999999999998</v>
      </c>
      <c r="J138" s="32">
        <f t="shared" ref="J138:L138" si="69">J127+J137</f>
        <v>1704.3500000000001</v>
      </c>
      <c r="K138" s="32"/>
      <c r="L138" s="32">
        <f t="shared" si="69"/>
        <v>190.26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100</v>
      </c>
      <c r="F139" s="40">
        <v>250</v>
      </c>
      <c r="G139" s="40">
        <v>8.9</v>
      </c>
      <c r="H139" s="40">
        <v>14.6</v>
      </c>
      <c r="I139" s="40">
        <v>38.799999999999997</v>
      </c>
      <c r="J139" s="40">
        <v>322.02999999999997</v>
      </c>
      <c r="K139" s="41">
        <v>181.11</v>
      </c>
      <c r="L139" s="40">
        <v>45.2</v>
      </c>
    </row>
    <row r="140" spans="1:12" ht="15" x14ac:dyDescent="0.25">
      <c r="A140" s="23"/>
      <c r="B140" s="15"/>
      <c r="C140" s="11"/>
      <c r="D140" s="6"/>
      <c r="E140" s="42" t="s">
        <v>87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>
        <v>3.03</v>
      </c>
      <c r="L140" s="43">
        <v>12.9</v>
      </c>
    </row>
    <row r="141" spans="1:12" ht="15" x14ac:dyDescent="0.25">
      <c r="A141" s="23"/>
      <c r="B141" s="15"/>
      <c r="C141" s="11"/>
      <c r="D141" s="7" t="s">
        <v>21</v>
      </c>
      <c r="E141" s="42" t="s">
        <v>95</v>
      </c>
      <c r="F141" s="43">
        <v>200</v>
      </c>
      <c r="G141" s="43">
        <v>8.6999999999999993</v>
      </c>
      <c r="H141" s="43">
        <v>7.5</v>
      </c>
      <c r="I141" s="43">
        <v>12</v>
      </c>
      <c r="J141" s="43">
        <v>150</v>
      </c>
      <c r="K141" s="44">
        <v>66272</v>
      </c>
      <c r="L141" s="43">
        <v>16.899999999999999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96</v>
      </c>
      <c r="F142" s="43">
        <v>80</v>
      </c>
      <c r="G142" s="43">
        <v>6.08</v>
      </c>
      <c r="H142" s="43">
        <v>0.64</v>
      </c>
      <c r="I142" s="43">
        <v>39.36</v>
      </c>
      <c r="J142" s="43">
        <v>177.6</v>
      </c>
      <c r="K142" s="44">
        <v>5.0999999999999996</v>
      </c>
      <c r="L142" s="43">
        <v>4</v>
      </c>
    </row>
    <row r="143" spans="1:12" ht="15" x14ac:dyDescent="0.25">
      <c r="A143" s="23"/>
      <c r="B143" s="15"/>
      <c r="C143" s="11"/>
      <c r="D143" s="7" t="s">
        <v>23</v>
      </c>
      <c r="E143" s="42" t="s">
        <v>101</v>
      </c>
      <c r="F143" s="43">
        <v>60</v>
      </c>
      <c r="G143" s="43">
        <v>6.69</v>
      </c>
      <c r="H143" s="43">
        <v>5.77</v>
      </c>
      <c r="I143" s="43">
        <v>29</v>
      </c>
      <c r="J143" s="43">
        <v>194.89</v>
      </c>
      <c r="K143" s="44">
        <v>786.04</v>
      </c>
      <c r="L143" s="43">
        <v>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35.01</v>
      </c>
      <c r="H146" s="19">
        <f t="shared" si="70"/>
        <v>34.409999999999997</v>
      </c>
      <c r="I146" s="19">
        <f t="shared" si="70"/>
        <v>119.16</v>
      </c>
      <c r="J146" s="19">
        <f t="shared" si="70"/>
        <v>917.31999999999994</v>
      </c>
      <c r="K146" s="25"/>
      <c r="L146" s="19">
        <f t="shared" ref="L146" si="71">SUM(L139:L145)</f>
        <v>85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112</v>
      </c>
      <c r="F147" s="43">
        <v>100</v>
      </c>
      <c r="G147" s="43">
        <v>1.81</v>
      </c>
      <c r="H147" s="43">
        <v>7.55</v>
      </c>
      <c r="I147" s="43">
        <v>8.25</v>
      </c>
      <c r="J147" s="43">
        <v>113.78</v>
      </c>
      <c r="K147" s="44">
        <v>50</v>
      </c>
      <c r="L147" s="43">
        <v>14.8</v>
      </c>
    </row>
    <row r="148" spans="1:12" ht="15" x14ac:dyDescent="0.25">
      <c r="A148" s="23"/>
      <c r="B148" s="15"/>
      <c r="C148" s="11"/>
      <c r="D148" s="7" t="s">
        <v>26</v>
      </c>
      <c r="E148" s="42" t="s">
        <v>56</v>
      </c>
      <c r="F148" s="43" t="s">
        <v>88</v>
      </c>
      <c r="G148" s="43">
        <v>1.76</v>
      </c>
      <c r="H148" s="43">
        <v>4.95</v>
      </c>
      <c r="I148" s="43">
        <v>7.9</v>
      </c>
      <c r="J148" s="43">
        <v>89.7</v>
      </c>
      <c r="K148" s="44">
        <v>124.26</v>
      </c>
      <c r="L148" s="43">
        <v>18</v>
      </c>
    </row>
    <row r="149" spans="1:12" ht="15" x14ac:dyDescent="0.25">
      <c r="A149" s="23"/>
      <c r="B149" s="15"/>
      <c r="C149" s="11"/>
      <c r="D149" s="7" t="s">
        <v>27</v>
      </c>
      <c r="E149" s="42" t="s">
        <v>69</v>
      </c>
      <c r="F149" s="43">
        <v>100</v>
      </c>
      <c r="G149" s="43">
        <v>15.43</v>
      </c>
      <c r="H149" s="43">
        <v>13.74</v>
      </c>
      <c r="I149" s="43">
        <v>1.53</v>
      </c>
      <c r="J149" s="43">
        <v>187.74</v>
      </c>
      <c r="K149" s="44">
        <v>289.39</v>
      </c>
      <c r="L149" s="43">
        <v>51.38</v>
      </c>
    </row>
    <row r="150" spans="1:12" ht="15" x14ac:dyDescent="0.25">
      <c r="A150" s="23"/>
      <c r="B150" s="15"/>
      <c r="C150" s="11"/>
      <c r="D150" s="7" t="s">
        <v>28</v>
      </c>
      <c r="E150" s="42" t="s">
        <v>65</v>
      </c>
      <c r="F150" s="43">
        <v>180</v>
      </c>
      <c r="G150" s="43">
        <v>20.71</v>
      </c>
      <c r="H150" s="43">
        <v>3.43</v>
      </c>
      <c r="I150" s="43">
        <v>45.74</v>
      </c>
      <c r="J150" s="43">
        <v>300.55</v>
      </c>
      <c r="K150" s="44">
        <v>250.02</v>
      </c>
      <c r="L150" s="43">
        <v>15.13</v>
      </c>
    </row>
    <row r="151" spans="1:12" ht="15" x14ac:dyDescent="0.25">
      <c r="A151" s="23"/>
      <c r="B151" s="15"/>
      <c r="C151" s="11"/>
      <c r="D151" s="7" t="s">
        <v>29</v>
      </c>
      <c r="E151" s="42" t="s">
        <v>70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2.5499999999999998</v>
      </c>
    </row>
    <row r="152" spans="1:12" ht="15" x14ac:dyDescent="0.25">
      <c r="A152" s="23"/>
      <c r="B152" s="15"/>
      <c r="C152" s="11"/>
      <c r="D152" s="7" t="s">
        <v>30</v>
      </c>
      <c r="E152" s="42" t="s">
        <v>71</v>
      </c>
      <c r="F152" s="43">
        <v>70</v>
      </c>
      <c r="G152" s="43">
        <v>1.84</v>
      </c>
      <c r="H152" s="43">
        <v>0.33</v>
      </c>
      <c r="I152" s="43">
        <v>23.9</v>
      </c>
      <c r="J152" s="43">
        <v>126.7</v>
      </c>
      <c r="K152" s="44">
        <v>5.08</v>
      </c>
      <c r="L152" s="43">
        <v>3.4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650</v>
      </c>
      <c r="G156" s="19">
        <f t="shared" ref="G156:J156" si="72">SUM(G147:G155)</f>
        <v>41.790000000000006</v>
      </c>
      <c r="H156" s="19">
        <f t="shared" si="72"/>
        <v>30.06</v>
      </c>
      <c r="I156" s="19">
        <f t="shared" si="72"/>
        <v>102.53999999999999</v>
      </c>
      <c r="J156" s="19">
        <f t="shared" si="72"/>
        <v>877.05000000000007</v>
      </c>
      <c r="K156" s="25"/>
      <c r="L156" s="19">
        <f t="shared" ref="L156" si="73">SUM(L147:L155)</f>
        <v>105.26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76.800000000000011</v>
      </c>
      <c r="H157" s="32">
        <f t="shared" ref="H157" si="75">H146+H156</f>
        <v>64.47</v>
      </c>
      <c r="I157" s="32">
        <f t="shared" ref="I157" si="76">I146+I156</f>
        <v>221.7</v>
      </c>
      <c r="J157" s="32">
        <f t="shared" ref="J157:L157" si="77">J146+J156</f>
        <v>1794.37</v>
      </c>
      <c r="K157" s="32"/>
      <c r="L157" s="32">
        <f t="shared" si="77"/>
        <v>190.26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102</v>
      </c>
      <c r="F158" s="40">
        <v>100</v>
      </c>
      <c r="G158" s="40">
        <v>13.9</v>
      </c>
      <c r="H158" s="40">
        <v>19.23</v>
      </c>
      <c r="I158" s="40">
        <v>6.72</v>
      </c>
      <c r="J158" s="40">
        <v>255.1</v>
      </c>
      <c r="K158" s="41">
        <v>279.36</v>
      </c>
      <c r="L158" s="40">
        <v>41.53</v>
      </c>
    </row>
    <row r="159" spans="1:12" ht="15" x14ac:dyDescent="0.25">
      <c r="A159" s="23"/>
      <c r="B159" s="15"/>
      <c r="C159" s="11"/>
      <c r="D159" s="6"/>
      <c r="E159" s="42" t="s">
        <v>103</v>
      </c>
      <c r="F159" s="43">
        <v>100</v>
      </c>
      <c r="G159" s="43">
        <v>2.06</v>
      </c>
      <c r="H159" s="43">
        <v>1.88</v>
      </c>
      <c r="I159" s="43">
        <v>8.83</v>
      </c>
      <c r="J159" s="43">
        <v>60.6</v>
      </c>
      <c r="K159" s="44">
        <v>318</v>
      </c>
      <c r="L159" s="43">
        <v>14.72</v>
      </c>
    </row>
    <row r="160" spans="1:12" ht="15" x14ac:dyDescent="0.2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>
        <v>407</v>
      </c>
      <c r="L160" s="43">
        <v>9</v>
      </c>
    </row>
    <row r="161" spans="1:12" ht="15" x14ac:dyDescent="0.25">
      <c r="A161" s="23"/>
      <c r="B161" s="15"/>
      <c r="C161" s="11"/>
      <c r="D161" s="7" t="s">
        <v>22</v>
      </c>
      <c r="E161" s="42" t="s">
        <v>104</v>
      </c>
      <c r="F161" s="43">
        <v>80</v>
      </c>
      <c r="G161" s="43">
        <v>6.08</v>
      </c>
      <c r="H161" s="43">
        <v>0.64</v>
      </c>
      <c r="I161" s="43">
        <v>39.36</v>
      </c>
      <c r="J161" s="43">
        <v>177.6</v>
      </c>
      <c r="K161" s="44">
        <v>5.0999999999999996</v>
      </c>
      <c r="L161" s="43">
        <v>4</v>
      </c>
    </row>
    <row r="162" spans="1:12" ht="15" x14ac:dyDescent="0.25">
      <c r="A162" s="23"/>
      <c r="B162" s="15"/>
      <c r="C162" s="11"/>
      <c r="D162" s="7" t="s">
        <v>23</v>
      </c>
      <c r="E162" s="42" t="s">
        <v>83</v>
      </c>
      <c r="F162" s="43">
        <v>150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>
        <v>15.75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22.64</v>
      </c>
      <c r="H165" s="19">
        <f t="shared" si="78"/>
        <v>22.41</v>
      </c>
      <c r="I165" s="19">
        <f t="shared" si="78"/>
        <v>87.11</v>
      </c>
      <c r="J165" s="19">
        <f t="shared" si="78"/>
        <v>622.39</v>
      </c>
      <c r="K165" s="25"/>
      <c r="L165" s="19">
        <f t="shared" ref="L165" si="79">SUM(L158:L164)</f>
        <v>85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72</v>
      </c>
      <c r="F166" s="43">
        <v>100</v>
      </c>
      <c r="G166" s="43">
        <v>1</v>
      </c>
      <c r="H166" s="43">
        <v>5.2</v>
      </c>
      <c r="I166" s="43">
        <v>3.6</v>
      </c>
      <c r="J166" s="43">
        <v>64.3</v>
      </c>
      <c r="K166" s="44">
        <v>10.01</v>
      </c>
      <c r="L166" s="43">
        <v>10.97</v>
      </c>
    </row>
    <row r="167" spans="1:12" ht="15" x14ac:dyDescent="0.25">
      <c r="A167" s="23"/>
      <c r="B167" s="15"/>
      <c r="C167" s="11"/>
      <c r="D167" s="7" t="s">
        <v>26</v>
      </c>
      <c r="E167" s="42" t="s">
        <v>73</v>
      </c>
      <c r="F167" s="43">
        <v>250</v>
      </c>
      <c r="G167" s="43">
        <v>6.22</v>
      </c>
      <c r="H167" s="43">
        <v>9.6</v>
      </c>
      <c r="I167" s="43">
        <v>11.82</v>
      </c>
      <c r="J167" s="43">
        <v>155.75</v>
      </c>
      <c r="K167" s="44">
        <v>99.21</v>
      </c>
      <c r="L167" s="43">
        <v>21.55</v>
      </c>
    </row>
    <row r="168" spans="1:12" ht="15" x14ac:dyDescent="0.25">
      <c r="A168" s="23"/>
      <c r="B168" s="15"/>
      <c r="C168" s="11"/>
      <c r="D168" s="7" t="s">
        <v>27</v>
      </c>
      <c r="E168" s="42" t="s">
        <v>74</v>
      </c>
      <c r="F168" s="43">
        <v>250</v>
      </c>
      <c r="G168" s="43">
        <v>13.76</v>
      </c>
      <c r="H168" s="43">
        <v>14.78</v>
      </c>
      <c r="I168" s="43">
        <v>34.549999999999997</v>
      </c>
      <c r="J168" s="43">
        <v>331.08</v>
      </c>
      <c r="K168" s="44">
        <v>436.99</v>
      </c>
      <c r="L168" s="43">
        <v>59.24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7.5</v>
      </c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>
        <v>5.0999999999999996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82</v>
      </c>
      <c r="F172" s="43">
        <v>50</v>
      </c>
      <c r="G172" s="43">
        <v>3.8</v>
      </c>
      <c r="H172" s="43">
        <v>0.4</v>
      </c>
      <c r="I172" s="43">
        <v>24.3</v>
      </c>
      <c r="J172" s="43">
        <v>117.5</v>
      </c>
      <c r="K172" s="44">
        <v>5.01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26.69</v>
      </c>
      <c r="H175" s="19">
        <f t="shared" si="80"/>
        <v>30.359999999999996</v>
      </c>
      <c r="I175" s="19">
        <f t="shared" si="80"/>
        <v>118.89999999999999</v>
      </c>
      <c r="J175" s="19">
        <f t="shared" si="80"/>
        <v>873.53000000000009</v>
      </c>
      <c r="K175" s="25"/>
      <c r="L175" s="19">
        <f t="shared" ref="L175" si="81">SUM(L166:L174)</f>
        <v>105.26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1550</v>
      </c>
      <c r="G176" s="32">
        <f t="shared" ref="G176" si="82">G165+G175</f>
        <v>49.33</v>
      </c>
      <c r="H176" s="32">
        <f t="shared" ref="H176" si="83">H165+H175</f>
        <v>52.769999999999996</v>
      </c>
      <c r="I176" s="32">
        <f t="shared" ref="I176" si="84">I165+I175</f>
        <v>206.01</v>
      </c>
      <c r="J176" s="32">
        <f t="shared" ref="J176:L176" si="85">J165+J175</f>
        <v>1495.92</v>
      </c>
      <c r="K176" s="32"/>
      <c r="L176" s="32">
        <f t="shared" si="85"/>
        <v>190.26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106</v>
      </c>
      <c r="F177" s="40">
        <v>200</v>
      </c>
      <c r="G177" s="40">
        <v>15.5</v>
      </c>
      <c r="H177" s="40">
        <v>11.1</v>
      </c>
      <c r="I177" s="40">
        <v>3.9</v>
      </c>
      <c r="J177" s="40">
        <v>187.1</v>
      </c>
      <c r="K177" s="41">
        <v>340.2</v>
      </c>
      <c r="L177" s="40">
        <v>54.52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107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3.68</v>
      </c>
    </row>
    <row r="180" spans="1:12" ht="15" x14ac:dyDescent="0.25">
      <c r="A180" s="23"/>
      <c r="B180" s="15"/>
      <c r="C180" s="11"/>
      <c r="D180" s="7" t="s">
        <v>22</v>
      </c>
      <c r="E180" s="42" t="s">
        <v>104</v>
      </c>
      <c r="F180" s="43">
        <v>80</v>
      </c>
      <c r="G180" s="43">
        <v>6.08</v>
      </c>
      <c r="H180" s="43">
        <v>0.64</v>
      </c>
      <c r="I180" s="43">
        <v>39.36</v>
      </c>
      <c r="J180" s="43">
        <v>177.6</v>
      </c>
      <c r="K180" s="44">
        <v>5.0999999999999996</v>
      </c>
      <c r="L180" s="43">
        <v>4</v>
      </c>
    </row>
    <row r="181" spans="1:12" ht="15" x14ac:dyDescent="0.25">
      <c r="A181" s="23"/>
      <c r="B181" s="15"/>
      <c r="C181" s="11"/>
      <c r="D181" s="7" t="s">
        <v>23</v>
      </c>
      <c r="E181" s="42" t="s">
        <v>105</v>
      </c>
      <c r="F181" s="43" t="s">
        <v>84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>
        <v>22.8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480</v>
      </c>
      <c r="G184" s="19">
        <f t="shared" ref="G184:J184" si="86">SUM(G177:G183)</f>
        <v>22.68</v>
      </c>
      <c r="H184" s="19">
        <f t="shared" si="86"/>
        <v>11.99</v>
      </c>
      <c r="I184" s="19">
        <f t="shared" si="86"/>
        <v>66.36999999999999</v>
      </c>
      <c r="J184" s="19">
        <f t="shared" si="86"/>
        <v>462.7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62</v>
      </c>
      <c r="F185" s="43">
        <v>100</v>
      </c>
      <c r="G185" s="43">
        <v>1.58</v>
      </c>
      <c r="H185" s="43">
        <v>5.17</v>
      </c>
      <c r="I185" s="43">
        <v>8.61</v>
      </c>
      <c r="J185" s="43">
        <v>87.8</v>
      </c>
      <c r="K185" s="44">
        <v>72.260000000000005</v>
      </c>
      <c r="L185" s="43">
        <v>6.12</v>
      </c>
    </row>
    <row r="186" spans="1:12" ht="15" x14ac:dyDescent="0.25">
      <c r="A186" s="23"/>
      <c r="B186" s="15"/>
      <c r="C186" s="11"/>
      <c r="D186" s="7" t="s">
        <v>26</v>
      </c>
      <c r="E186" s="42" t="s">
        <v>76</v>
      </c>
      <c r="F186" s="43">
        <v>250</v>
      </c>
      <c r="G186" s="43">
        <v>6.3</v>
      </c>
      <c r="H186" s="43">
        <v>5.2</v>
      </c>
      <c r="I186" s="43">
        <v>23.87</v>
      </c>
      <c r="J186" s="43">
        <v>170.4</v>
      </c>
      <c r="K186" s="44">
        <v>155.35</v>
      </c>
      <c r="L186" s="43">
        <v>16.97</v>
      </c>
    </row>
    <row r="187" spans="1:12" ht="15" x14ac:dyDescent="0.25">
      <c r="A187" s="23"/>
      <c r="B187" s="15"/>
      <c r="C187" s="11"/>
      <c r="D187" s="7" t="s">
        <v>27</v>
      </c>
      <c r="E187" s="42" t="s">
        <v>77</v>
      </c>
      <c r="F187" s="43">
        <v>100</v>
      </c>
      <c r="G187" s="43">
        <v>18.38</v>
      </c>
      <c r="H187" s="43">
        <v>17.809999999999999</v>
      </c>
      <c r="I187" s="43">
        <v>45.46</v>
      </c>
      <c r="J187" s="43">
        <v>379.32</v>
      </c>
      <c r="K187" s="44">
        <v>267.89999999999998</v>
      </c>
      <c r="L187" s="43">
        <v>55.2</v>
      </c>
    </row>
    <row r="188" spans="1:12" ht="15" x14ac:dyDescent="0.25">
      <c r="A188" s="23"/>
      <c r="B188" s="15"/>
      <c r="C188" s="11"/>
      <c r="D188" s="7" t="s">
        <v>28</v>
      </c>
      <c r="E188" s="42" t="s">
        <v>78</v>
      </c>
      <c r="F188" s="43">
        <v>180</v>
      </c>
      <c r="G188" s="43">
        <v>4.96</v>
      </c>
      <c r="H188" s="43">
        <v>7.46</v>
      </c>
      <c r="I188" s="43">
        <v>14.5</v>
      </c>
      <c r="J188" s="43">
        <v>121</v>
      </c>
      <c r="K188" s="44">
        <v>1.4</v>
      </c>
      <c r="L188" s="43">
        <v>11.97</v>
      </c>
    </row>
    <row r="189" spans="1:12" ht="15" x14ac:dyDescent="0.25">
      <c r="A189" s="23"/>
      <c r="B189" s="15"/>
      <c r="C189" s="11"/>
      <c r="D189" s="7" t="s">
        <v>29</v>
      </c>
      <c r="E189" s="42" t="s">
        <v>41</v>
      </c>
      <c r="F189" s="43">
        <v>200</v>
      </c>
      <c r="G189" s="43">
        <v>0</v>
      </c>
      <c r="H189" s="43">
        <v>0.3</v>
      </c>
      <c r="I189" s="43">
        <v>22</v>
      </c>
      <c r="J189" s="43">
        <v>86.4</v>
      </c>
      <c r="K189" s="44">
        <v>407</v>
      </c>
      <c r="L189" s="43">
        <v>9</v>
      </c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70</v>
      </c>
      <c r="G190" s="43">
        <v>1.84</v>
      </c>
      <c r="H190" s="43">
        <v>0.33</v>
      </c>
      <c r="I190" s="43">
        <v>23.9</v>
      </c>
      <c r="J190" s="43">
        <v>126.7</v>
      </c>
      <c r="K190" s="44">
        <v>5.08</v>
      </c>
      <c r="L190" s="43">
        <v>3.5</v>
      </c>
    </row>
    <row r="191" spans="1:12" ht="15" x14ac:dyDescent="0.25">
      <c r="A191" s="23"/>
      <c r="B191" s="15"/>
      <c r="C191" s="11"/>
      <c r="D191" s="7" t="s">
        <v>31</v>
      </c>
      <c r="E191" s="42" t="s">
        <v>82</v>
      </c>
      <c r="F191" s="43">
        <v>50</v>
      </c>
      <c r="G191" s="43">
        <v>3.8</v>
      </c>
      <c r="H191" s="43">
        <v>0.4</v>
      </c>
      <c r="I191" s="43">
        <v>24.3</v>
      </c>
      <c r="J191" s="43">
        <v>117.5</v>
      </c>
      <c r="K191" s="44">
        <v>5.01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950</v>
      </c>
      <c r="G194" s="19">
        <f t="shared" ref="G194:J194" si="88">SUM(G185:G193)</f>
        <v>36.86</v>
      </c>
      <c r="H194" s="19">
        <f t="shared" si="88"/>
        <v>36.669999999999995</v>
      </c>
      <c r="I194" s="19">
        <f t="shared" si="88"/>
        <v>162.64000000000001</v>
      </c>
      <c r="J194" s="19">
        <f t="shared" si="88"/>
        <v>1089.1199999999999</v>
      </c>
      <c r="K194" s="25"/>
      <c r="L194" s="19">
        <f t="shared" ref="L194" si="89">SUM(L185:L193)</f>
        <v>105.26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1430</v>
      </c>
      <c r="G195" s="32">
        <f t="shared" ref="G195" si="90">G184+G194</f>
        <v>59.54</v>
      </c>
      <c r="H195" s="32">
        <f t="shared" ref="H195" si="91">H184+H194</f>
        <v>48.66</v>
      </c>
      <c r="I195" s="32">
        <f t="shared" ref="I195" si="92">I184+I194</f>
        <v>229.01</v>
      </c>
      <c r="J195" s="32">
        <f t="shared" ref="J195:L195" si="93">J184+J194</f>
        <v>1551.82</v>
      </c>
      <c r="K195" s="32"/>
      <c r="L195" s="32">
        <f t="shared" si="93"/>
        <v>190.26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63.044000000000004</v>
      </c>
      <c r="H196" s="34">
        <f t="shared" si="94"/>
        <v>61.889999999999986</v>
      </c>
      <c r="I196" s="34">
        <f t="shared" si="94"/>
        <v>244.67300000000006</v>
      </c>
      <c r="J196" s="34">
        <f t="shared" si="94"/>
        <v>1710.5900000000006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БКСШ</cp:lastModifiedBy>
  <dcterms:created xsi:type="dcterms:W3CDTF">2022-05-16T14:23:56Z</dcterms:created>
  <dcterms:modified xsi:type="dcterms:W3CDTF">2025-01-21T10:26:38Z</dcterms:modified>
</cp:coreProperties>
</file>